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III\"/>
    </mc:Choice>
  </mc:AlternateContent>
  <xr:revisionPtr revIDLastSave="0" documentId="8_{FAFCC40D-CE96-4E31-A9AA-88690274F6E3}" xr6:coauthVersionLast="45" xr6:coauthVersionMax="45" xr10:uidLastSave="{00000000-0000-0000-0000-000000000000}"/>
  <bookViews>
    <workbookView xWindow="-108" yWindow="-108" windowWidth="23256" windowHeight="12576" activeTab="1" xr2:uid="{152D68FC-6DCF-4203-8D9F-2A6AB96C5E99}"/>
  </bookViews>
  <sheets>
    <sheet name="Pakiet 2" sheetId="2" r:id="rId1"/>
    <sheet name="Pakiet 3" sheetId="3" r:id="rId2"/>
    <sheet name="Pakiet 4" sheetId="4" r:id="rId3"/>
    <sheet name="Pakiet 5" sheetId="5" r:id="rId4"/>
    <sheet name="Pakiet 6" sheetId="7" r:id="rId5"/>
    <sheet name="Pakiet 7" sheetId="8" r:id="rId6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8" l="1"/>
  <c r="C40" i="8"/>
  <c r="E39" i="8"/>
  <c r="C39" i="8"/>
  <c r="E26" i="8"/>
  <c r="C26" i="8"/>
  <c r="E59" i="7"/>
  <c r="C59" i="7"/>
  <c r="E35" i="7"/>
  <c r="C35" i="7"/>
  <c r="E59" i="5"/>
  <c r="C59" i="5"/>
  <c r="E58" i="5"/>
  <c r="C58" i="5"/>
  <c r="E46" i="5"/>
  <c r="C46" i="5"/>
  <c r="E29" i="5"/>
  <c r="C29" i="5"/>
  <c r="E17" i="5"/>
  <c r="C17" i="5"/>
  <c r="E41" i="4"/>
  <c r="C41" i="4"/>
  <c r="E40" i="4"/>
  <c r="C40" i="4"/>
  <c r="E14" i="4"/>
  <c r="C14" i="4"/>
  <c r="C41" i="3"/>
  <c r="E40" i="3"/>
  <c r="E41" i="3" s="1"/>
  <c r="C40" i="3"/>
  <c r="E22" i="3"/>
  <c r="C22" i="3"/>
  <c r="E36" i="2"/>
  <c r="E37" i="2" s="1"/>
  <c r="C36" i="2"/>
  <c r="C37" i="2" s="1"/>
  <c r="E6" i="2"/>
</calcChain>
</file>

<file path=xl/sharedStrings.xml><?xml version="1.0" encoding="utf-8"?>
<sst xmlns="http://schemas.openxmlformats.org/spreadsheetml/2006/main" count="587" uniqueCount="267">
  <si>
    <t>Załącznik nr 3.4 - zestawienie pozycji nieudostępnionych dla pozyskania maszynowego</t>
  </si>
  <si>
    <t>Leśnictwo</t>
  </si>
  <si>
    <t>Adres leśny</t>
  </si>
  <si>
    <t>Pow. [ha]</t>
  </si>
  <si>
    <t>Grupa czynn.</t>
  </si>
  <si>
    <t>Grubizna m3</t>
  </si>
  <si>
    <t>Uwagi (uzasadnienie)</t>
  </si>
  <si>
    <t>Bąkowo</t>
  </si>
  <si>
    <t>15-06-1-01-      -    -</t>
  </si>
  <si>
    <t>PTW</t>
  </si>
  <si>
    <t>PR</t>
  </si>
  <si>
    <t>PTP</t>
  </si>
  <si>
    <t>Razem</t>
  </si>
  <si>
    <t>Ostróżki</t>
  </si>
  <si>
    <t>15-06-1-02-      -    -</t>
  </si>
  <si>
    <t>15-06-1-02-127   -b   -00</t>
  </si>
  <si>
    <t>IIBU</t>
  </si>
  <si>
    <t>15-06-1-02-127   -k   -00</t>
  </si>
  <si>
    <t>IIB</t>
  </si>
  <si>
    <t>15-06-1-02-128   -a   -00</t>
  </si>
  <si>
    <t>IVD</t>
  </si>
  <si>
    <t>15-06-1-02-136A  -a   -00</t>
  </si>
  <si>
    <t>TWP</t>
  </si>
  <si>
    <t>15-06-1-02-136A  -c   -00</t>
  </si>
  <si>
    <t>15-06-1-02-137   -b   -00</t>
  </si>
  <si>
    <t>15-06-1-02-139   -i   -00</t>
  </si>
  <si>
    <t>15-06-1-02-140   -b   -00</t>
  </si>
  <si>
    <t>15-06-1-02-163A  -t   -00</t>
  </si>
  <si>
    <t>15-06-1-02-163A  -w   -00</t>
  </si>
  <si>
    <t>15-06-1-02-168   -b   -00</t>
  </si>
  <si>
    <t>15-06-1-02-170   -k   -00</t>
  </si>
  <si>
    <t>15-06-1-02-171   -d   -00</t>
  </si>
  <si>
    <t>15-06-1-02-171   -g   -00</t>
  </si>
  <si>
    <t>15-06-1-02-171   -j   -00</t>
  </si>
  <si>
    <t>15-06-1-02-172   -f   -99</t>
  </si>
  <si>
    <t>IIA</t>
  </si>
  <si>
    <t>15-06-1-02-172   -k   -00</t>
  </si>
  <si>
    <t>15-06-1-02-179   -a   -00</t>
  </si>
  <si>
    <t>15-06-1-02-206   -r   -00</t>
  </si>
  <si>
    <t>15-06-1-02-208   -a   -00</t>
  </si>
  <si>
    <t>15-06-1-02-208   -h   -00</t>
  </si>
  <si>
    <t>IVAU</t>
  </si>
  <si>
    <t>15-06-1-02-209   -a   -00</t>
  </si>
  <si>
    <t>15-06-1-02-209   -b   -00</t>
  </si>
  <si>
    <t>15-06-1-02-209   -c   -00</t>
  </si>
  <si>
    <t>15-06-1-02-209   -f   -00</t>
  </si>
  <si>
    <t>15-06-1-02-209   -g   -00</t>
  </si>
  <si>
    <t>IVDU</t>
  </si>
  <si>
    <t>Górny Zamszcz</t>
  </si>
  <si>
    <t>15-06-1-03-87    -f   -00</t>
  </si>
  <si>
    <t>15-06-1-03-91    -f   -00</t>
  </si>
  <si>
    <t>15-06-1-03-91    -h   -00</t>
  </si>
  <si>
    <t>15-06-1-03-96    -a   -00</t>
  </si>
  <si>
    <t>15-06-1-03-102   -d   -00</t>
  </si>
  <si>
    <t>15-06-1-03-102   -i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</si>
  <si>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</si>
  <si>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</si>
  <si>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</si>
  <si>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</si>
  <si>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</si>
  <si>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15-06-1-03-112   -j   -00</t>
  </si>
  <si>
    <t>15-06-1-03-114   -c   -00</t>
  </si>
  <si>
    <t>15-06-1-03-115   -c   -00</t>
  </si>
  <si>
    <t>IIIB</t>
  </si>
  <si>
    <t>15-06-1-03-116   -b   -00</t>
  </si>
  <si>
    <t>15-06-1-03-123   -g   -00</t>
  </si>
  <si>
    <t>15-06-1-03-124   -c   -99</t>
  </si>
  <si>
    <t>15-06-1-03-125   -c   -00</t>
  </si>
  <si>
    <t>15-06-1-03-153   -b   -00</t>
  </si>
  <si>
    <t>Przywidz</t>
  </si>
  <si>
    <t>15-06-1-04-160   -b   -01</t>
  </si>
  <si>
    <t>15-06-1-04-182   -f   -99</t>
  </si>
  <si>
    <t>15-06-1-04-186   -c   -99</t>
  </si>
  <si>
    <t>15-06-1-04-215   -c   -00</t>
  </si>
  <si>
    <t>TPP</t>
  </si>
  <si>
    <t>15-06-1-04-215   -g   -00</t>
  </si>
  <si>
    <t>15-06-1-04-215   -i   -00</t>
  </si>
  <si>
    <t>15-06-1-04-215   -k   -00</t>
  </si>
  <si>
    <t>15-06-1-04-215   -y   -00</t>
  </si>
  <si>
    <t>15-06-1-04-217   -h   -00</t>
  </si>
  <si>
    <t>15-06-1-04-218   -k   -00</t>
  </si>
  <si>
    <t>15-06-1-04-219   -c   -00</t>
  </si>
  <si>
    <t>15-06-1-04-219   -m   -00</t>
  </si>
  <si>
    <t>15-06-1-04-219   -n   -00</t>
  </si>
  <si>
    <t>15-06-1-04-228   -n   -00</t>
  </si>
  <si>
    <t>15-06-1-04-228   -y   -00</t>
  </si>
  <si>
    <t>15-06-1-04-230   -f   -00</t>
  </si>
  <si>
    <t>15-06-1-04-230   -p   -00</t>
  </si>
  <si>
    <t>Trzepowo</t>
  </si>
  <si>
    <t>15-06-1-05-      -    -</t>
  </si>
  <si>
    <t>15-06-1-05-236   -s   -00</t>
  </si>
  <si>
    <t>15-06-1-05-237   -g   -00</t>
  </si>
  <si>
    <t>15-06-1-05-243   -a   -00</t>
  </si>
  <si>
    <t>15-06-1-05-244   -f   -00</t>
  </si>
  <si>
    <t>15-06-1-05-245   -a   -00</t>
  </si>
  <si>
    <t>15-06-1-05-245   -l   -00</t>
  </si>
  <si>
    <t>15-06-1-05-246   -a   -00</t>
  </si>
  <si>
    <t>15-06-1-05-263   -c   -00</t>
  </si>
  <si>
    <t>Sarni Dwór</t>
  </si>
  <si>
    <t>15-06-2-06-      -    -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</si>
  <si>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</si>
  <si>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</si>
  <si>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</si>
  <si>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</si>
  <si>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</si>
  <si>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</si>
  <si>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15-06-2-06-140   -g   -00</t>
  </si>
  <si>
    <t>15-06-2-06-209   -f   -00</t>
  </si>
  <si>
    <t>15-06-2-06-211   -h   -00</t>
  </si>
  <si>
    <t>15-06-2-06-214   -m   -99</t>
  </si>
  <si>
    <t>15-06-2-06-215   -a   -00</t>
  </si>
  <si>
    <t>15-06-2-06-216   -c   -00</t>
  </si>
  <si>
    <t>15-06-2-06-216   -d   -00</t>
  </si>
  <si>
    <t>15-06-2-06-220   -b   -00</t>
  </si>
  <si>
    <t>IIAU</t>
  </si>
  <si>
    <t>15-06-2-06-220   -i   -00</t>
  </si>
  <si>
    <t>15-06-2-06-221   -j   -00</t>
  </si>
  <si>
    <t>15-06-2-06-221   -k   -00</t>
  </si>
  <si>
    <t>15-06-2-06-226   -i   -00</t>
  </si>
  <si>
    <t>15-06-2-06-227   -l   -00</t>
  </si>
  <si>
    <t>15-06-2-06-231   -a   -00</t>
  </si>
  <si>
    <t>15-06-2-06-231   -c   -00</t>
  </si>
  <si>
    <t>15-06-2-06-235   -y   -00</t>
  </si>
  <si>
    <t>Babi Dół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</si>
  <si>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</si>
  <si>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</si>
  <si>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</si>
  <si>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</si>
  <si>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</si>
  <si>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</si>
  <si>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-a   -00</t>
  </si>
  <si>
    <t>15-06-2-07-80    -b   -00</t>
  </si>
  <si>
    <t>15-06-2-07-82    -f   -00</t>
  </si>
  <si>
    <t>15-06-2-07-82    -o   -00</t>
  </si>
  <si>
    <t>15-06-2-07-112   -j   -00</t>
  </si>
  <si>
    <t>15-06-2-07-116   -d   -00</t>
  </si>
  <si>
    <t>15-06-2-07-116   -h   -00</t>
  </si>
  <si>
    <t>15-06-2-07-147   -a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</si>
  <si>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</si>
  <si>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</si>
  <si>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</si>
  <si>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</si>
  <si>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</si>
  <si>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</si>
  <si>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</si>
  <si>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</si>
  <si>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</si>
  <si>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</si>
  <si>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</si>
  <si>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Skrzeszewo</t>
  </si>
  <si>
    <t>Grubizna [m3]</t>
  </si>
  <si>
    <t>Otomin</t>
  </si>
  <si>
    <t>15-06-2-09-      -    -</t>
  </si>
  <si>
    <t>15-06-2-09-13    -b   -00</t>
  </si>
  <si>
    <t>15-06-2-09-16    -k   -00</t>
  </si>
  <si>
    <t>15-06-2-09-18    -f   -00</t>
  </si>
  <si>
    <t>15-06-2-09-19    -f   -00</t>
  </si>
  <si>
    <t>15-06-2-09-21    -j   -00</t>
  </si>
  <si>
    <t>IIIAU</t>
  </si>
  <si>
    <t>15-06-2-09-24    -i   -00</t>
  </si>
  <si>
    <t>15-06-2-09-25    -f   -00</t>
  </si>
  <si>
    <t>IIIA</t>
  </si>
  <si>
    <t>15-06-2-09-30    -i   -00</t>
  </si>
  <si>
    <t>15-06-2-09-40    -j   -00</t>
  </si>
  <si>
    <t>15-06-2-09-41    -k   -00</t>
  </si>
  <si>
    <t>15-06-2-09-57    -a   -00</t>
  </si>
  <si>
    <t>15-06-2-09-57    -g   -00</t>
  </si>
  <si>
    <t>15-06-2-09-59    -a   -00</t>
  </si>
  <si>
    <t>Borowiec</t>
  </si>
  <si>
    <t>15-06-2-10-1     -c   -00</t>
  </si>
  <si>
    <t>15-06-2-10-244   -c   -00</t>
  </si>
  <si>
    <t>15-06-2-10-244   -i   -99</t>
  </si>
  <si>
    <t>15-06-2-10-245   -b   -00</t>
  </si>
  <si>
    <t>15-06-2-10-245   -h   -00</t>
  </si>
  <si>
    <t>15-06-2-10-253   -p   -00</t>
  </si>
  <si>
    <t>15-06-2-10-254   -a   -00</t>
  </si>
  <si>
    <t>15-06-2-10-254   -b   -00</t>
  </si>
  <si>
    <t>15-06-2-10-254   -m   -00</t>
  </si>
  <si>
    <t>15-06-2-10-257   -x   -00</t>
  </si>
  <si>
    <t>15-06-2-10-258   -n   -00</t>
  </si>
  <si>
    <t>Sobowidze</t>
  </si>
  <si>
    <t>15-06-3-11-      -    -</t>
  </si>
  <si>
    <t>15-06-3-11-45    -d   -00</t>
  </si>
  <si>
    <t>15-06-3-11-47    -c   -00</t>
  </si>
  <si>
    <t>15-06-3-11-47    -g   -00</t>
  </si>
  <si>
    <t>15-06-3-11-51    -h   -00</t>
  </si>
  <si>
    <t>15-06-3-11-51    -i   -00</t>
  </si>
  <si>
    <t>15-06-3-11-52    -d   -00</t>
  </si>
  <si>
    <t>15-06-3-11-52    -k   -00</t>
  </si>
  <si>
    <t>IIIBU</t>
  </si>
  <si>
    <t>15-06-3-11-53    -m   -00</t>
  </si>
  <si>
    <t>15-06-3-11-54    -b   -00</t>
  </si>
  <si>
    <t>15-06-3-11-54    -k   -00</t>
  </si>
  <si>
    <t>15-06-3-11-60    -a   -00</t>
  </si>
  <si>
    <t>15-06-3-11-60    -d   -00</t>
  </si>
  <si>
    <t>15-06-3-11-64    -c   -00</t>
  </si>
  <si>
    <t>15-06-3-11-64    -l   -00</t>
  </si>
  <si>
    <t>15-06-3-11-65    -f   -00</t>
  </si>
  <si>
    <t>15-06-3-11-66    -f   -00</t>
  </si>
  <si>
    <t>15-06-3-11-148   -k   -00</t>
  </si>
  <si>
    <t>15-06-3-11-151   -g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</si>
  <si>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</si>
  <si>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</si>
  <si>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</si>
  <si>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</si>
  <si>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</si>
  <si>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15-06-3-11-166   -f   -00</t>
  </si>
  <si>
    <t>15-06-3-11-167   -h   -00</t>
  </si>
  <si>
    <t>15-06-3-11-169   -h   -00</t>
  </si>
  <si>
    <t>Trąbki</t>
  </si>
  <si>
    <t>15-06-3-12-      -    -</t>
  </si>
  <si>
    <t>15-06-3-12-7     -c   -00</t>
  </si>
  <si>
    <t>15-06-3-12-7     -d   -00</t>
  </si>
  <si>
    <t>15-06-3-12-9     -d   -00</t>
  </si>
  <si>
    <t>15-06-3-12-25    -x   -00</t>
  </si>
  <si>
    <t>15-06-3-12-25    -ax  -00</t>
  </si>
  <si>
    <t>15-06-3-12-28    -d   -00</t>
  </si>
  <si>
    <t>15-06-3-12-28    -g   -00</t>
  </si>
  <si>
    <t>15-06-3-12-28    -h   -00</t>
  </si>
  <si>
    <t>15-06-3-12-29    -f   -00</t>
  </si>
  <si>
    <t>15-06-3-12-29    -g   -00</t>
  </si>
  <si>
    <t>15-06-3-12-36    -g   -00</t>
  </si>
  <si>
    <t>15-06-3-12-36    -h   -00</t>
  </si>
  <si>
    <t>15-06-3-12-37    -l   -00</t>
  </si>
  <si>
    <t>15-06-3-12-37    -m   -00</t>
  </si>
  <si>
    <t>15-06-3-12-37    -n   -00</t>
  </si>
  <si>
    <t>15-06-3-12-38    -t   -00</t>
  </si>
  <si>
    <t>15-06-3-12-40    -b   -00</t>
  </si>
  <si>
    <t>15-06-3-12-41    -a   -00</t>
  </si>
  <si>
    <t>15-06-3-12-219   -g   -00</t>
  </si>
  <si>
    <t>15-06-3-12-221   -b   -00</t>
  </si>
  <si>
    <t>Wojanowo</t>
  </si>
  <si>
    <t>15-06-3-13-      -    -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</si>
  <si>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</si>
  <si>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</si>
  <si>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</si>
  <si>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</si>
  <si>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</si>
  <si>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</si>
  <si>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15-06-3-13-91    -d   -00</t>
  </si>
  <si>
    <t>15-06-3-13-92    -c   -00</t>
  </si>
  <si>
    <t>15-06-3-13-97    -d   -00</t>
  </si>
  <si>
    <t>15-06-3-13-105   -a   -00</t>
  </si>
  <si>
    <t>15-06-3-13-105   -h   -00</t>
  </si>
  <si>
    <t>15-06-3-13-105   -l   -00</t>
  </si>
  <si>
    <t>15-06-3-13-109   -a   -99</t>
  </si>
  <si>
    <t>15-06-3-13-109   -b   -00</t>
  </si>
  <si>
    <t>15-06-3-13-109   -c   -00</t>
  </si>
  <si>
    <t>15-06-3-13-109   -d   -00</t>
  </si>
  <si>
    <t>15-06-3-13-113   -c   -00</t>
  </si>
  <si>
    <t>15-06-3-13-120   -a   -00</t>
  </si>
  <si>
    <t>15-06-3-13-121   -b   -00</t>
  </si>
  <si>
    <t>Drzewina</t>
  </si>
  <si>
    <t>15-06-3-14-      -    -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</si>
  <si>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</si>
  <si>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</si>
  <si>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</si>
  <si>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</si>
  <si>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</si>
  <si>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15-06-3-14-198   -c   -00</t>
  </si>
  <si>
    <t>15-06-3-14-203   -j   -00</t>
  </si>
  <si>
    <t>15-06-3-14-203   -k   -00</t>
  </si>
  <si>
    <t>15-06-3-14-207   -f   -00</t>
  </si>
  <si>
    <r>
      <t xml:space="preserve">Legenda: </t>
    </r>
    <r>
      <rPr>
        <sz val="10"/>
        <color rgb="FF000000"/>
        <rFont val="Times New Roman"/>
        <family val="1"/>
        <charset val="238"/>
      </rPr>
      <t>Uwagi (uzasadnienie)</t>
    </r>
  </si>
  <si>
    <r>
      <t>1</t>
    </r>
    <r>
      <rPr>
        <sz val="10"/>
        <color rgb="FF000000"/>
        <rFont val="Times New Roman"/>
        <family val="1"/>
        <charset val="238"/>
      </rPr>
      <t xml:space="preserve"> - aspekty przyrodnicze takie jak: nachylenie terenu, bagna, rowy, skład gatunkowy, itp.</t>
    </r>
  </si>
  <si>
    <r>
      <t xml:space="preserve">2 </t>
    </r>
    <r>
      <rPr>
        <sz val="10"/>
        <color rgb="FF000000"/>
        <rFont val="Times New Roman"/>
        <family val="1"/>
        <charset val="238"/>
      </rPr>
      <t>- aspekty ekonomiczne takie jak: zbyt mała powierzchnia manipulacyjna, zbyt mała masa do pozyskania, niewłaściwa manipulacja maszyną wielooperacyjną, itp.</t>
    </r>
  </si>
  <si>
    <r>
      <t>3</t>
    </r>
    <r>
      <rPr>
        <sz val="10"/>
        <color rgb="FF000000"/>
        <rFont val="Times New Roman"/>
        <family val="1"/>
        <charset val="238"/>
      </rPr>
      <t xml:space="preserve"> - aspekty technologiczne takie jak: duża średnica drzew, silne ugałęzienie, wiek d-stanu, itp.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</si>
</sst>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4" applyFont="1"/>
    <xf numFmtId="0" fontId="6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4" applyFont="1"/>
    <xf numFmtId="0" fontId="9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2" fontId="9" fillId="0" borderId="0" xfId="1" applyNumberFormat="1" applyFont="1"/>
    <xf numFmtId="0" fontId="9" fillId="0" borderId="0" xfId="1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4" applyFont="1" applyAlignment="1">
      <alignment horizontal="center"/>
    </xf>
    <xf numFmtId="0" fontId="11" fillId="0" borderId="0" xfId="1" applyFont="1"/>
    <xf numFmtId="0" fontId="12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/>
    </xf>
    <xf numFmtId="2" fontId="11" fillId="0" borderId="1" xfId="1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2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0" xfId="1" applyFont="1" applyAlignment="1">
      <alignment vertical="top"/>
    </xf>
    <xf numFmtId="2" fontId="11" fillId="0" borderId="0" xfId="1" applyNumberFormat="1" applyFo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top"/>
    </xf>
    <xf numFmtId="0" fontId="13" fillId="0" borderId="0" xfId="3" applyFont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7" fillId="0" borderId="0" xfId="0" applyFont="1"/>
    <xf numFmtId="0" fontId="10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0" fontId="10" fillId="0" borderId="4" xfId="1" applyFont="1" applyBorder="1" applyAlignment="1">
      <alignment horizontal="center" vertical="center" wrapText="1"/>
    </xf>
  </cellXfs>
  <cellStyles count="5">
    <cellStyle name="Normalny" xfId="0" builtinId="0"/>
    <cellStyle name="Normalny 2" xfId="1" xr:uid="{278E070F-D655-4C26-9779-492A71187FD9}"/>
    <cellStyle name="Normalny 3" xfId="3" xr:uid="{AC4A20E2-89E5-4FAA-AD8F-C22D5EBE88EE}"/>
    <cellStyle name="Normalny 4" xfId="4" xr:uid="{F5380423-E105-402B-88DD-2FCC39802826}"/>
    <cellStyle name="Normalny 5" xfId="2" xr:uid="{FF49A77E-4DB0-4B2D-A3EB-D47226767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DC3A-EA76-4C14-BE52-FD75EBB881FA}">
  <dimension ref="A1:AMK195"/>
  <sheetViews>
    <sheetView zoomScaleNormal="100" workbookViewId="0">
      <selection activeCell="H18" sqref="H18"/>
    </sheetView>
  </sheetViews>
  <sheetFormatPr defaultRowHeight="13.8"/>
  <cols>
    <col min="1" max="1" width="15.77734375" style="1" customWidth="1"/>
    <col min="2" max="2" width="24.77734375" style="17" customWidth="1"/>
    <col min="3" max="3" width="8.77734375" style="34" customWidth="1"/>
    <col min="4" max="4" width="9.77734375" style="35" customWidth="1"/>
    <col min="5" max="5" width="9.77734375" style="17" customWidth="1"/>
    <col min="6" max="6" width="7.77734375" style="17" customWidth="1"/>
    <col min="7" max="7" width="19.5546875" style="17" customWidth="1"/>
    <col min="8" max="1025" width="9.109375" style="17" customWidth="1"/>
    <col min="1026" max="16384" width="8.88671875" style="3"/>
  </cols>
  <sheetData>
    <row r="1" spans="1:6" ht="49.5" customHeight="1">
      <c r="A1" s="41" t="s">
        <v>0</v>
      </c>
      <c r="B1" s="41"/>
      <c r="C1" s="41"/>
      <c r="D1" s="41"/>
      <c r="E1" s="41"/>
      <c r="F1" s="41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s="1" customFormat="1" ht="13.95" customHeight="1">
      <c r="A3" s="42" t="s">
        <v>7</v>
      </c>
      <c r="B3" s="21" t="s">
        <v>8</v>
      </c>
      <c r="C3" s="22"/>
      <c r="D3" s="23" t="s">
        <v>9</v>
      </c>
      <c r="E3" s="24">
        <v>40</v>
      </c>
      <c r="F3" s="25">
        <v>2</v>
      </c>
    </row>
    <row r="4" spans="1:6" s="1" customFormat="1" ht="13.95" customHeight="1">
      <c r="A4" s="42"/>
      <c r="B4" s="21" t="s">
        <v>8</v>
      </c>
      <c r="C4" s="22"/>
      <c r="D4" s="23" t="s">
        <v>10</v>
      </c>
      <c r="E4" s="24">
        <v>205</v>
      </c>
      <c r="F4" s="25">
        <v>2</v>
      </c>
    </row>
    <row r="5" spans="1:6" s="1" customFormat="1" ht="13.95" customHeight="1">
      <c r="A5" s="42"/>
      <c r="B5" s="21" t="s">
        <v>8</v>
      </c>
      <c r="C5" s="22"/>
      <c r="D5" s="23" t="s">
        <v>11</v>
      </c>
      <c r="E5" s="24">
        <v>205</v>
      </c>
      <c r="F5" s="25">
        <v>2</v>
      </c>
    </row>
    <row r="6" spans="1:6" s="1" customFormat="1" ht="13.95" customHeight="1">
      <c r="A6" s="42"/>
      <c r="B6" s="26" t="s">
        <v>12</v>
      </c>
      <c r="C6" s="27"/>
      <c r="D6" s="18"/>
      <c r="E6" s="28">
        <f>SUM(E3:E5)</f>
        <v>450</v>
      </c>
      <c r="F6" s="25"/>
    </row>
    <row r="7" spans="1:6" s="1" customFormat="1" ht="13.95" customHeight="1">
      <c r="A7" s="43" t="s">
        <v>13</v>
      </c>
      <c r="B7" s="29" t="s">
        <v>14</v>
      </c>
      <c r="C7" s="22"/>
      <c r="D7" s="23" t="s">
        <v>9</v>
      </c>
      <c r="E7" s="24">
        <v>55</v>
      </c>
      <c r="F7" s="25">
        <v>2</v>
      </c>
    </row>
    <row r="8" spans="1:6" s="1" customFormat="1" ht="13.95" customHeight="1">
      <c r="A8" s="43"/>
      <c r="B8" s="29" t="s">
        <v>14</v>
      </c>
      <c r="C8" s="22"/>
      <c r="D8" s="23" t="s">
        <v>11</v>
      </c>
      <c r="E8" s="24">
        <v>280</v>
      </c>
      <c r="F8" s="25">
        <v>2.2999999999999998</v>
      </c>
    </row>
    <row r="9" spans="1:6" s="1" customFormat="1" ht="13.95" customHeight="1">
      <c r="A9" s="43"/>
      <c r="B9" s="29" t="s">
        <v>14</v>
      </c>
      <c r="C9" s="22"/>
      <c r="D9" s="23" t="s">
        <v>10</v>
      </c>
      <c r="E9" s="24">
        <v>80</v>
      </c>
      <c r="F9" s="25">
        <v>2.2999999999999998</v>
      </c>
    </row>
    <row r="10" spans="1:6" s="1" customFormat="1" ht="13.95" customHeight="1">
      <c r="A10" s="43"/>
      <c r="B10" s="29" t="s">
        <v>15</v>
      </c>
      <c r="C10" s="22">
        <v>2.2999999999999998</v>
      </c>
      <c r="D10" s="23" t="s">
        <v>16</v>
      </c>
      <c r="E10" s="24">
        <v>91</v>
      </c>
      <c r="F10" s="25">
        <v>3</v>
      </c>
    </row>
    <row r="11" spans="1:6" s="1" customFormat="1" ht="13.95" customHeight="1">
      <c r="A11" s="43"/>
      <c r="B11" s="29" t="s">
        <v>17</v>
      </c>
      <c r="C11" s="22">
        <v>3.2</v>
      </c>
      <c r="D11" s="23" t="s">
        <v>18</v>
      </c>
      <c r="E11" s="24">
        <v>347</v>
      </c>
      <c r="F11" s="25">
        <v>3</v>
      </c>
    </row>
    <row r="12" spans="1:6" s="1" customFormat="1" ht="13.95" customHeight="1">
      <c r="A12" s="43"/>
      <c r="B12" s="29" t="s">
        <v>19</v>
      </c>
      <c r="C12" s="22">
        <v>9.1300000000000008</v>
      </c>
      <c r="D12" s="23" t="s">
        <v>20</v>
      </c>
      <c r="E12" s="24">
        <v>616</v>
      </c>
      <c r="F12" s="25">
        <v>2.2999999999999998</v>
      </c>
    </row>
    <row r="13" spans="1:6" s="1" customFormat="1" ht="13.95" customHeight="1">
      <c r="A13" s="43"/>
      <c r="B13" s="29" t="s">
        <v>21</v>
      </c>
      <c r="C13" s="22">
        <v>0.54</v>
      </c>
      <c r="D13" s="23" t="s">
        <v>22</v>
      </c>
      <c r="E13" s="24">
        <v>11</v>
      </c>
      <c r="F13" s="25">
        <v>2</v>
      </c>
    </row>
    <row r="14" spans="1:6" s="1" customFormat="1" ht="13.95" customHeight="1">
      <c r="A14" s="43"/>
      <c r="B14" s="29" t="s">
        <v>23</v>
      </c>
      <c r="C14" s="22">
        <v>0.92</v>
      </c>
      <c r="D14" s="23" t="s">
        <v>22</v>
      </c>
      <c r="E14" s="24">
        <v>33</v>
      </c>
      <c r="F14" s="25">
        <v>2</v>
      </c>
    </row>
    <row r="15" spans="1:6" s="1" customFormat="1" ht="13.95" customHeight="1">
      <c r="A15" s="43"/>
      <c r="B15" s="29" t="s">
        <v>24</v>
      </c>
      <c r="C15" s="22">
        <v>4.01</v>
      </c>
      <c r="D15" s="23" t="s">
        <v>22</v>
      </c>
      <c r="E15" s="24">
        <v>2</v>
      </c>
      <c r="F15" s="25">
        <v>2</v>
      </c>
    </row>
    <row r="16" spans="1:6" s="1" customFormat="1" ht="13.95" customHeight="1">
      <c r="A16" s="43"/>
      <c r="B16" s="29" t="s">
        <v>25</v>
      </c>
      <c r="C16" s="22">
        <v>3.87</v>
      </c>
      <c r="D16" s="23" t="s">
        <v>18</v>
      </c>
      <c r="E16" s="24">
        <v>610</v>
      </c>
      <c r="F16" s="25">
        <v>3</v>
      </c>
    </row>
    <row r="17" spans="1:6" s="1" customFormat="1" ht="13.95" customHeight="1">
      <c r="A17" s="43"/>
      <c r="B17" s="29" t="s">
        <v>26</v>
      </c>
      <c r="C17" s="22">
        <v>6.54</v>
      </c>
      <c r="D17" s="23" t="s">
        <v>16</v>
      </c>
      <c r="E17" s="24">
        <v>1376</v>
      </c>
      <c r="F17" s="25">
        <v>3</v>
      </c>
    </row>
    <row r="18" spans="1:6" s="1" customFormat="1" ht="13.95" customHeight="1">
      <c r="A18" s="43"/>
      <c r="B18" s="29" t="s">
        <v>27</v>
      </c>
      <c r="C18" s="22">
        <v>0.27</v>
      </c>
      <c r="D18" s="23" t="s">
        <v>22</v>
      </c>
      <c r="E18" s="24">
        <v>9</v>
      </c>
      <c r="F18" s="25">
        <v>2</v>
      </c>
    </row>
    <row r="19" spans="1:6" s="1" customFormat="1" ht="13.95" customHeight="1">
      <c r="A19" s="43"/>
      <c r="B19" s="29" t="s">
        <v>28</v>
      </c>
      <c r="C19" s="22">
        <v>0.24</v>
      </c>
      <c r="D19" s="23" t="s">
        <v>22</v>
      </c>
      <c r="E19" s="24">
        <v>8</v>
      </c>
      <c r="F19" s="25">
        <v>2</v>
      </c>
    </row>
    <row r="20" spans="1:6" s="1" customFormat="1" ht="13.95" customHeight="1">
      <c r="A20" s="43"/>
      <c r="B20" s="29" t="s">
        <v>29</v>
      </c>
      <c r="C20" s="22">
        <v>6.91</v>
      </c>
      <c r="D20" s="23" t="s">
        <v>20</v>
      </c>
      <c r="E20" s="24">
        <v>652</v>
      </c>
      <c r="F20" s="25">
        <v>2.2999999999999998</v>
      </c>
    </row>
    <row r="21" spans="1:6" s="1" customFormat="1" ht="13.95" customHeight="1">
      <c r="A21" s="43"/>
      <c r="B21" s="29" t="s">
        <v>30</v>
      </c>
      <c r="C21" s="22">
        <v>0.88</v>
      </c>
      <c r="D21" s="23" t="s">
        <v>22</v>
      </c>
      <c r="E21" s="24">
        <v>16</v>
      </c>
      <c r="F21" s="25">
        <v>2</v>
      </c>
    </row>
    <row r="22" spans="1:6" s="1" customFormat="1" ht="13.95" customHeight="1">
      <c r="A22" s="43"/>
      <c r="B22" s="29" t="s">
        <v>31</v>
      </c>
      <c r="C22" s="22">
        <v>0.7</v>
      </c>
      <c r="D22" s="23" t="s">
        <v>22</v>
      </c>
      <c r="E22" s="24">
        <v>28</v>
      </c>
      <c r="F22" s="25">
        <v>2</v>
      </c>
    </row>
    <row r="23" spans="1:6" s="1" customFormat="1" ht="13.95" customHeight="1">
      <c r="A23" s="43"/>
      <c r="B23" s="29" t="s">
        <v>32</v>
      </c>
      <c r="C23" s="22">
        <v>1.78</v>
      </c>
      <c r="D23" s="23" t="s">
        <v>22</v>
      </c>
      <c r="E23" s="24">
        <v>9</v>
      </c>
      <c r="F23" s="25">
        <v>2</v>
      </c>
    </row>
    <row r="24" spans="1:6" s="1" customFormat="1" ht="13.95" customHeight="1">
      <c r="A24" s="43"/>
      <c r="B24" s="29" t="s">
        <v>33</v>
      </c>
      <c r="C24" s="22">
        <v>0.7</v>
      </c>
      <c r="D24" s="23" t="s">
        <v>22</v>
      </c>
      <c r="E24" s="24">
        <v>14</v>
      </c>
      <c r="F24" s="25">
        <v>2</v>
      </c>
    </row>
    <row r="25" spans="1:6" s="1" customFormat="1" ht="13.95" customHeight="1">
      <c r="A25" s="43"/>
      <c r="B25" s="29" t="s">
        <v>34</v>
      </c>
      <c r="C25" s="22">
        <v>5.87</v>
      </c>
      <c r="D25" s="23" t="s">
        <v>35</v>
      </c>
      <c r="E25" s="24">
        <v>946</v>
      </c>
      <c r="F25" s="25">
        <v>2.2999999999999998</v>
      </c>
    </row>
    <row r="26" spans="1:6" s="1" customFormat="1" ht="13.95" customHeight="1">
      <c r="A26" s="43"/>
      <c r="B26" s="29" t="s">
        <v>36</v>
      </c>
      <c r="C26" s="22">
        <v>1.68</v>
      </c>
      <c r="D26" s="23" t="s">
        <v>22</v>
      </c>
      <c r="E26" s="24">
        <v>38</v>
      </c>
      <c r="F26" s="25">
        <v>2</v>
      </c>
    </row>
    <row r="27" spans="1:6" s="1" customFormat="1" ht="13.95" customHeight="1">
      <c r="A27" s="43"/>
      <c r="B27" s="29" t="s">
        <v>37</v>
      </c>
      <c r="C27" s="22">
        <v>2.61</v>
      </c>
      <c r="D27" s="23" t="s">
        <v>22</v>
      </c>
      <c r="E27" s="24">
        <v>95</v>
      </c>
      <c r="F27" s="25">
        <v>2</v>
      </c>
    </row>
    <row r="28" spans="1:6" s="1" customFormat="1" ht="13.95" customHeight="1">
      <c r="A28" s="43"/>
      <c r="B28" s="29" t="s">
        <v>38</v>
      </c>
      <c r="C28" s="22">
        <v>1.41</v>
      </c>
      <c r="D28" s="23" t="s">
        <v>22</v>
      </c>
      <c r="E28" s="24">
        <v>10</v>
      </c>
      <c r="F28" s="25">
        <v>2</v>
      </c>
    </row>
    <row r="29" spans="1:6" s="1" customFormat="1" ht="13.95" customHeight="1">
      <c r="A29" s="43"/>
      <c r="B29" s="29" t="s">
        <v>39</v>
      </c>
      <c r="C29" s="22">
        <v>2.12</v>
      </c>
      <c r="D29" s="23" t="s">
        <v>22</v>
      </c>
      <c r="E29" s="24">
        <v>12</v>
      </c>
      <c r="F29" s="25">
        <v>2</v>
      </c>
    </row>
    <row r="30" spans="1:6" s="1" customFormat="1" ht="13.95" customHeight="1">
      <c r="A30" s="43"/>
      <c r="B30" s="29" t="s">
        <v>40</v>
      </c>
      <c r="C30" s="22">
        <v>0.75</v>
      </c>
      <c r="D30" s="23" t="s">
        <v>41</v>
      </c>
      <c r="E30" s="24">
        <v>76</v>
      </c>
      <c r="F30" s="25">
        <v>3</v>
      </c>
    </row>
    <row r="31" spans="1:6" s="1" customFormat="1" ht="13.95" customHeight="1">
      <c r="A31" s="43"/>
      <c r="B31" s="29" t="s">
        <v>42</v>
      </c>
      <c r="C31" s="22">
        <v>7.66</v>
      </c>
      <c r="D31" s="23" t="s">
        <v>22</v>
      </c>
      <c r="E31" s="24">
        <v>99</v>
      </c>
      <c r="F31" s="25">
        <v>2</v>
      </c>
    </row>
    <row r="32" spans="1:6" s="1" customFormat="1" ht="13.95" customHeight="1">
      <c r="A32" s="43"/>
      <c r="B32" s="29" t="s">
        <v>43</v>
      </c>
      <c r="C32" s="22">
        <v>2.12</v>
      </c>
      <c r="D32" s="23" t="s">
        <v>20</v>
      </c>
      <c r="E32" s="24">
        <v>387</v>
      </c>
      <c r="F32" s="25">
        <v>3</v>
      </c>
    </row>
    <row r="33" spans="1:6" s="1" customFormat="1" ht="13.95" customHeight="1">
      <c r="A33" s="43"/>
      <c r="B33" s="29" t="s">
        <v>44</v>
      </c>
      <c r="C33" s="22">
        <v>2.66</v>
      </c>
      <c r="D33" s="23" t="s">
        <v>20</v>
      </c>
      <c r="E33" s="24">
        <v>317</v>
      </c>
      <c r="F33" s="25">
        <v>3</v>
      </c>
    </row>
    <row r="34" spans="1:6" s="1" customFormat="1" ht="13.95" customHeight="1">
      <c r="A34" s="43"/>
      <c r="B34" s="29" t="s">
        <v>45</v>
      </c>
      <c r="C34" s="22">
        <v>5.38</v>
      </c>
      <c r="D34" s="23" t="s">
        <v>22</v>
      </c>
      <c r="E34" s="24">
        <v>60</v>
      </c>
      <c r="F34" s="25">
        <v>2</v>
      </c>
    </row>
    <row r="35" spans="1:6" s="1" customFormat="1" ht="13.95" customHeight="1">
      <c r="A35" s="43"/>
      <c r="B35" s="29" t="s">
        <v>46</v>
      </c>
      <c r="C35" s="22">
        <v>2.16</v>
      </c>
      <c r="D35" s="23" t="s">
        <v>47</v>
      </c>
      <c r="E35" s="24">
        <v>242</v>
      </c>
      <c r="F35" s="25">
        <v>3</v>
      </c>
    </row>
    <row r="36" spans="1:6" s="1" customFormat="1" ht="13.95" customHeight="1">
      <c r="A36" s="43"/>
      <c r="B36" s="30" t="s">
        <v>12</v>
      </c>
      <c r="C36" s="27">
        <f>SUM(C7:C35)</f>
        <v>76.41</v>
      </c>
      <c r="D36" s="18"/>
      <c r="E36" s="28">
        <f>SUM(E7:E35)</f>
        <v>6519</v>
      </c>
      <c r="F36" s="25"/>
    </row>
    <row r="37" spans="1:6" s="1" customFormat="1" ht="13.95" customHeight="1">
      <c r="A37" s="18" t="s">
        <v>12</v>
      </c>
      <c r="B37" s="2"/>
      <c r="C37" s="27">
        <f>C36+C6</f>
        <v>76.41</v>
      </c>
      <c r="D37" s="31"/>
      <c r="E37" s="32">
        <f>E36+E6</f>
        <v>6969</v>
      </c>
      <c r="F37" s="2"/>
    </row>
    <row r="38" spans="1:6" s="1" customFormat="1" ht="15" customHeight="1">
      <c r="A38" s="33" t="s">
        <v>263</v>
      </c>
      <c r="B38" s="17"/>
      <c r="C38" s="34"/>
      <c r="D38" s="35"/>
      <c r="E38" s="17"/>
      <c r="F38" s="17"/>
    </row>
    <row r="39" spans="1:6" s="1" customFormat="1" ht="15" customHeight="1">
      <c r="A39" s="33" t="s">
        <v>264</v>
      </c>
      <c r="B39" s="36"/>
      <c r="C39" s="34"/>
      <c r="D39" s="35"/>
      <c r="E39" s="17"/>
      <c r="F39" s="17"/>
    </row>
    <row r="40" spans="1:6" s="1" customFormat="1" ht="30" customHeight="1">
      <c r="A40" s="44" t="s">
        <v>265</v>
      </c>
      <c r="B40" s="44"/>
      <c r="C40" s="44"/>
      <c r="D40" s="44"/>
      <c r="E40" s="44"/>
      <c r="F40" s="44"/>
    </row>
    <row r="41" spans="1:6" s="1" customFormat="1" ht="30" customHeight="1">
      <c r="A41" s="44" t="s">
        <v>266</v>
      </c>
      <c r="B41" s="44"/>
      <c r="C41" s="44"/>
      <c r="D41" s="44"/>
      <c r="E41" s="44"/>
      <c r="F41" s="44"/>
    </row>
    <row r="42" spans="1:6" s="1" customFormat="1" ht="13.2">
      <c r="B42" s="17"/>
      <c r="C42" s="34"/>
      <c r="D42" s="35"/>
      <c r="E42" s="17"/>
      <c r="F42" s="17"/>
    </row>
    <row r="43" spans="1:6" s="1" customFormat="1" ht="13.2">
      <c r="B43" s="17"/>
      <c r="C43" s="34"/>
      <c r="D43" s="35"/>
      <c r="E43" s="17"/>
      <c r="F43" s="17"/>
    </row>
    <row r="44" spans="1:6" s="1" customFormat="1" ht="13.2">
      <c r="B44" s="17"/>
      <c r="C44" s="34"/>
      <c r="D44" s="35"/>
      <c r="E44" s="17"/>
      <c r="F44" s="17"/>
    </row>
    <row r="45" spans="1:6" s="1" customFormat="1" ht="13.2">
      <c r="B45" s="17"/>
      <c r="C45" s="34"/>
      <c r="D45" s="35"/>
      <c r="E45" s="17"/>
      <c r="F45" s="17"/>
    </row>
    <row r="46" spans="1:6" s="1" customFormat="1" ht="12.75" customHeight="1">
      <c r="B46" s="17"/>
      <c r="C46" s="34"/>
      <c r="D46" s="35"/>
      <c r="E46" s="17"/>
      <c r="F46" s="17"/>
    </row>
    <row r="47" spans="1:6" s="1" customFormat="1" ht="13.2">
      <c r="B47" s="17"/>
      <c r="C47" s="34"/>
      <c r="D47" s="35"/>
      <c r="E47" s="17"/>
      <c r="F47" s="17"/>
    </row>
    <row r="48" spans="1:6" s="1" customFormat="1" ht="13.2">
      <c r="B48" s="17"/>
      <c r="C48" s="34"/>
      <c r="D48" s="35"/>
      <c r="E48" s="17"/>
      <c r="F48" s="17"/>
    </row>
    <row r="49" spans="2:7" s="1" customFormat="1" ht="13.2">
      <c r="B49" s="17"/>
      <c r="C49" s="34"/>
      <c r="D49" s="35"/>
      <c r="E49" s="17"/>
      <c r="F49" s="17"/>
    </row>
    <row r="50" spans="2:7" s="1" customFormat="1" ht="13.2">
      <c r="B50" s="17"/>
      <c r="C50" s="34"/>
      <c r="D50" s="35"/>
      <c r="E50" s="17"/>
      <c r="F50" s="17"/>
    </row>
    <row r="51" spans="2:7" s="1" customFormat="1" ht="13.2">
      <c r="B51" s="17"/>
      <c r="C51" s="34"/>
      <c r="D51" s="35"/>
      <c r="E51" s="17"/>
      <c r="F51" s="17"/>
    </row>
    <row r="52" spans="2:7" s="1" customFormat="1" ht="13.2">
      <c r="B52" s="17"/>
      <c r="C52" s="34"/>
      <c r="D52" s="35"/>
      <c r="E52" s="17"/>
      <c r="F52" s="17"/>
    </row>
    <row r="53" spans="2:7" s="1" customFormat="1" ht="13.2">
      <c r="B53" s="17"/>
      <c r="C53" s="34"/>
      <c r="D53" s="35"/>
      <c r="E53" s="17"/>
      <c r="F53" s="17"/>
    </row>
    <row r="54" spans="2:7" s="1" customFormat="1" ht="13.2">
      <c r="B54" s="17"/>
      <c r="C54" s="34"/>
      <c r="D54" s="35"/>
      <c r="E54" s="17"/>
      <c r="F54" s="17"/>
      <c r="G54" s="37"/>
    </row>
    <row r="55" spans="2:7" s="1" customFormat="1" ht="13.2">
      <c r="B55" s="17"/>
      <c r="C55" s="34"/>
      <c r="D55" s="35"/>
      <c r="E55" s="17"/>
      <c r="F55" s="17"/>
      <c r="G55" s="37"/>
    </row>
    <row r="56" spans="2:7" s="1" customFormat="1" ht="13.2">
      <c r="B56" s="17"/>
      <c r="C56" s="34"/>
      <c r="D56" s="35"/>
      <c r="E56" s="17"/>
      <c r="F56" s="17"/>
      <c r="G56" s="37"/>
    </row>
    <row r="57" spans="2:7" s="1" customFormat="1" ht="13.2">
      <c r="B57" s="17"/>
      <c r="C57" s="34"/>
      <c r="D57" s="35"/>
      <c r="E57" s="17"/>
      <c r="F57" s="17"/>
      <c r="G57" s="37"/>
    </row>
    <row r="58" spans="2:7" s="1" customFormat="1" ht="13.2">
      <c r="B58" s="17"/>
      <c r="C58" s="34"/>
      <c r="D58" s="35"/>
      <c r="E58" s="17"/>
      <c r="F58" s="17"/>
      <c r="G58" s="37"/>
    </row>
    <row r="59" spans="2:7" s="1" customFormat="1" ht="13.2">
      <c r="B59" s="17"/>
      <c r="C59" s="34"/>
      <c r="D59" s="35"/>
      <c r="E59" s="17"/>
      <c r="F59" s="17"/>
      <c r="G59" s="37"/>
    </row>
    <row r="60" spans="2:7" s="1" customFormat="1" ht="13.2">
      <c r="B60" s="17"/>
      <c r="C60" s="34"/>
      <c r="D60" s="35"/>
      <c r="E60" s="17"/>
      <c r="F60" s="17"/>
      <c r="G60" s="37"/>
    </row>
    <row r="61" spans="2:7" s="1" customFormat="1" ht="13.2">
      <c r="B61" s="17"/>
      <c r="C61" s="34"/>
      <c r="D61" s="35"/>
      <c r="E61" s="17"/>
      <c r="F61" s="17"/>
      <c r="G61" s="37"/>
    </row>
    <row r="62" spans="2:7" s="1" customFormat="1" ht="13.2">
      <c r="B62" s="17"/>
      <c r="C62" s="34"/>
      <c r="D62" s="35"/>
      <c r="E62" s="17"/>
      <c r="F62" s="17"/>
      <c r="G62" s="37"/>
    </row>
    <row r="63" spans="2:7" s="1" customFormat="1" ht="13.2">
      <c r="B63" s="17"/>
      <c r="C63" s="34"/>
      <c r="D63" s="35"/>
      <c r="E63" s="17"/>
      <c r="F63" s="17"/>
      <c r="G63" s="37"/>
    </row>
    <row r="64" spans="2:7" s="1" customFormat="1" ht="13.2">
      <c r="B64" s="17"/>
      <c r="C64" s="34"/>
      <c r="D64" s="35"/>
      <c r="E64" s="17"/>
      <c r="F64" s="17"/>
      <c r="G64" s="37"/>
    </row>
    <row r="65" spans="2:7" s="1" customFormat="1" ht="13.2">
      <c r="B65" s="17"/>
      <c r="C65" s="34"/>
      <c r="D65" s="35"/>
      <c r="E65" s="17"/>
      <c r="F65" s="17"/>
      <c r="G65" s="37"/>
    </row>
    <row r="66" spans="2:7" s="1" customFormat="1" ht="13.2">
      <c r="B66" s="17"/>
      <c r="C66" s="34"/>
      <c r="D66" s="35"/>
      <c r="E66" s="17"/>
      <c r="F66" s="17"/>
      <c r="G66" s="37"/>
    </row>
    <row r="67" spans="2:7" s="1" customFormat="1" ht="13.2">
      <c r="B67" s="17"/>
      <c r="C67" s="34"/>
      <c r="D67" s="35"/>
      <c r="E67" s="17"/>
      <c r="F67" s="17"/>
      <c r="G67" s="37"/>
    </row>
    <row r="68" spans="2:7" s="1" customFormat="1" ht="13.2">
      <c r="B68" s="17"/>
      <c r="C68" s="34"/>
      <c r="D68" s="35"/>
      <c r="E68" s="17"/>
      <c r="F68" s="17"/>
      <c r="G68" s="37"/>
    </row>
    <row r="69" spans="2:7" s="1" customFormat="1" ht="13.2">
      <c r="B69" s="17"/>
      <c r="C69" s="34"/>
      <c r="D69" s="35"/>
      <c r="E69" s="17"/>
      <c r="F69" s="17"/>
      <c r="G69" s="37"/>
    </row>
    <row r="70" spans="2:7" s="1" customFormat="1" ht="13.2">
      <c r="B70" s="17"/>
      <c r="C70" s="34"/>
      <c r="D70" s="35"/>
      <c r="E70" s="17"/>
      <c r="F70" s="17"/>
      <c r="G70" s="37"/>
    </row>
    <row r="71" spans="2:7" s="1" customFormat="1" ht="13.2">
      <c r="B71" s="17"/>
      <c r="C71" s="34"/>
      <c r="D71" s="35"/>
      <c r="E71" s="17"/>
      <c r="F71" s="17"/>
    </row>
    <row r="72" spans="2:7" s="1" customFormat="1" ht="13.2">
      <c r="B72" s="17"/>
      <c r="C72" s="34"/>
      <c r="D72" s="35"/>
      <c r="E72" s="17"/>
      <c r="F72" s="17"/>
    </row>
    <row r="73" spans="2:7" s="1" customFormat="1" ht="13.2">
      <c r="B73" s="17"/>
      <c r="C73" s="34"/>
      <c r="D73" s="35"/>
      <c r="E73" s="17"/>
      <c r="F73" s="17"/>
    </row>
    <row r="74" spans="2:7" s="1" customFormat="1" ht="13.2">
      <c r="B74" s="17"/>
      <c r="C74" s="34"/>
      <c r="D74" s="35"/>
      <c r="E74" s="17"/>
      <c r="F74" s="17"/>
    </row>
    <row r="75" spans="2:7" s="1" customFormat="1" ht="13.2">
      <c r="B75" s="17"/>
      <c r="C75" s="34"/>
      <c r="D75" s="35"/>
      <c r="E75" s="17"/>
      <c r="F75" s="17"/>
    </row>
    <row r="76" spans="2:7" s="1" customFormat="1" ht="13.2">
      <c r="B76" s="17"/>
      <c r="C76" s="34"/>
      <c r="D76" s="35"/>
      <c r="E76" s="17"/>
      <c r="F76" s="17"/>
    </row>
    <row r="77" spans="2:7" s="1" customFormat="1" ht="13.2">
      <c r="B77" s="17"/>
      <c r="C77" s="34"/>
      <c r="D77" s="35"/>
      <c r="E77" s="17"/>
      <c r="F77" s="17"/>
    </row>
    <row r="78" spans="2:7" s="1" customFormat="1" ht="13.2">
      <c r="B78" s="17"/>
      <c r="C78" s="34"/>
      <c r="D78" s="35"/>
      <c r="E78" s="17"/>
      <c r="F78" s="17"/>
    </row>
    <row r="79" spans="2:7" s="1" customFormat="1" ht="13.2">
      <c r="B79" s="17"/>
      <c r="C79" s="34"/>
      <c r="D79" s="35"/>
      <c r="E79" s="17"/>
      <c r="F79" s="17"/>
    </row>
    <row r="80" spans="2:7" s="1" customFormat="1" ht="13.2">
      <c r="B80" s="17"/>
      <c r="C80" s="34"/>
      <c r="D80" s="35"/>
      <c r="E80" s="17"/>
      <c r="F80" s="17"/>
    </row>
    <row r="81" spans="2:6" s="1" customFormat="1" ht="13.2">
      <c r="B81" s="17"/>
      <c r="C81" s="34"/>
      <c r="D81" s="35"/>
      <c r="E81" s="17"/>
      <c r="F81" s="17"/>
    </row>
    <row r="82" spans="2:6" s="1" customFormat="1" ht="13.2">
      <c r="B82" s="17"/>
      <c r="C82" s="34"/>
      <c r="D82" s="35"/>
      <c r="E82" s="17"/>
      <c r="F82" s="17"/>
    </row>
    <row r="83" spans="2:6" s="1" customFormat="1" ht="13.2">
      <c r="B83" s="17"/>
      <c r="C83" s="34"/>
      <c r="D83" s="35"/>
      <c r="E83" s="17"/>
      <c r="F83" s="17"/>
    </row>
    <row r="84" spans="2:6" s="1" customFormat="1" ht="13.2">
      <c r="B84" s="17"/>
      <c r="C84" s="34"/>
      <c r="D84" s="35"/>
      <c r="E84" s="17"/>
      <c r="F84" s="17"/>
    </row>
    <row r="85" spans="2:6" s="1" customFormat="1" ht="13.2">
      <c r="B85" s="17"/>
      <c r="C85" s="34"/>
      <c r="D85" s="35"/>
      <c r="E85" s="17"/>
      <c r="F85" s="17"/>
    </row>
    <row r="86" spans="2:6" s="1" customFormat="1" ht="13.2">
      <c r="B86" s="17"/>
      <c r="C86" s="34"/>
      <c r="D86" s="35"/>
      <c r="E86" s="17"/>
      <c r="F86" s="17"/>
    </row>
    <row r="87" spans="2:6" s="1" customFormat="1" ht="13.2">
      <c r="B87" s="17"/>
      <c r="C87" s="34"/>
      <c r="D87" s="35"/>
      <c r="E87" s="17"/>
      <c r="F87" s="17"/>
    </row>
    <row r="88" spans="2:6" s="1" customFormat="1" ht="13.2">
      <c r="B88" s="17"/>
      <c r="C88" s="34"/>
      <c r="D88" s="35"/>
      <c r="E88" s="17"/>
      <c r="F88" s="17"/>
    </row>
    <row r="89" spans="2:6" s="1" customFormat="1" ht="13.2">
      <c r="B89" s="17"/>
      <c r="C89" s="34"/>
      <c r="D89" s="35"/>
      <c r="E89" s="17"/>
      <c r="F89" s="17"/>
    </row>
    <row r="90" spans="2:6" s="1" customFormat="1" ht="13.2">
      <c r="B90" s="17"/>
      <c r="C90" s="34"/>
      <c r="D90" s="35"/>
      <c r="E90" s="17"/>
      <c r="F90" s="17"/>
    </row>
    <row r="91" spans="2:6" s="1" customFormat="1" ht="13.2">
      <c r="B91" s="17"/>
      <c r="C91" s="34"/>
      <c r="D91" s="35"/>
      <c r="E91" s="17"/>
      <c r="F91" s="17"/>
    </row>
    <row r="92" spans="2:6" s="1" customFormat="1" ht="13.2">
      <c r="B92" s="17"/>
      <c r="C92" s="34"/>
      <c r="D92" s="35"/>
      <c r="E92" s="17"/>
      <c r="F92" s="17"/>
    </row>
    <row r="93" spans="2:6" s="1" customFormat="1" ht="13.2">
      <c r="B93" s="17"/>
      <c r="C93" s="34"/>
      <c r="D93" s="35"/>
      <c r="E93" s="17"/>
      <c r="F93" s="17"/>
    </row>
    <row r="94" spans="2:6" s="1" customFormat="1" ht="13.2">
      <c r="B94" s="17"/>
      <c r="C94" s="34"/>
      <c r="D94" s="35"/>
      <c r="E94" s="17"/>
      <c r="F94" s="17"/>
    </row>
    <row r="95" spans="2:6" s="1" customFormat="1" ht="13.2">
      <c r="B95" s="17"/>
      <c r="C95" s="34"/>
      <c r="D95" s="35"/>
      <c r="E95" s="17"/>
      <c r="F95" s="17"/>
    </row>
    <row r="96" spans="2:6" s="1" customFormat="1" ht="13.2">
      <c r="B96" s="17"/>
      <c r="C96" s="34"/>
      <c r="D96" s="35"/>
      <c r="E96" s="17"/>
      <c r="F96" s="17"/>
    </row>
    <row r="97" spans="2:6" s="1" customFormat="1" ht="13.2">
      <c r="B97" s="17"/>
      <c r="C97" s="34"/>
      <c r="D97" s="35"/>
      <c r="E97" s="17"/>
      <c r="F97" s="17"/>
    </row>
    <row r="98" spans="2:6" s="1" customFormat="1" ht="13.2">
      <c r="B98" s="17"/>
      <c r="C98" s="34"/>
      <c r="D98" s="35"/>
      <c r="E98" s="17"/>
      <c r="F98" s="17"/>
    </row>
    <row r="99" spans="2:6" s="1" customFormat="1" ht="13.2">
      <c r="B99" s="17"/>
      <c r="C99" s="34"/>
      <c r="D99" s="35"/>
      <c r="E99" s="17"/>
      <c r="F99" s="17"/>
    </row>
    <row r="100" spans="2:6" s="1" customFormat="1" ht="13.2">
      <c r="B100" s="17"/>
      <c r="C100" s="34"/>
      <c r="D100" s="35"/>
      <c r="E100" s="17"/>
      <c r="F100" s="17"/>
    </row>
    <row r="101" spans="2:6" s="1" customFormat="1" ht="13.2">
      <c r="B101" s="17"/>
      <c r="C101" s="34"/>
      <c r="D101" s="35"/>
      <c r="E101" s="17"/>
      <c r="F101" s="17"/>
    </row>
    <row r="102" spans="2:6" s="1" customFormat="1" ht="13.2">
      <c r="B102" s="17"/>
      <c r="C102" s="34"/>
      <c r="D102" s="35"/>
      <c r="E102" s="17"/>
      <c r="F102" s="17"/>
    </row>
    <row r="103" spans="2:6" s="1" customFormat="1" ht="13.2">
      <c r="B103" s="17"/>
      <c r="C103" s="34"/>
      <c r="D103" s="35"/>
      <c r="E103" s="17"/>
      <c r="F103" s="17"/>
    </row>
    <row r="104" spans="2:6" s="1" customFormat="1" ht="13.2">
      <c r="B104" s="17"/>
      <c r="C104" s="34"/>
      <c r="D104" s="35"/>
      <c r="E104" s="17"/>
      <c r="F104" s="17"/>
    </row>
    <row r="105" spans="2:6" s="1" customFormat="1" ht="13.2">
      <c r="B105" s="17"/>
      <c r="C105" s="34"/>
      <c r="D105" s="35"/>
      <c r="E105" s="17"/>
      <c r="F105" s="17"/>
    </row>
    <row r="106" spans="2:6" s="1" customFormat="1" ht="13.2">
      <c r="B106" s="17"/>
      <c r="C106" s="34"/>
      <c r="D106" s="35"/>
      <c r="E106" s="17"/>
      <c r="F106" s="17"/>
    </row>
    <row r="107" spans="2:6" s="1" customFormat="1" ht="13.2">
      <c r="B107" s="17"/>
      <c r="C107" s="34"/>
      <c r="D107" s="35"/>
      <c r="E107" s="17"/>
      <c r="F107" s="17"/>
    </row>
    <row r="108" spans="2:6" s="1" customFormat="1" ht="13.2">
      <c r="B108" s="17"/>
      <c r="C108" s="34"/>
      <c r="D108" s="35"/>
      <c r="E108" s="17"/>
      <c r="F108" s="17"/>
    </row>
    <row r="109" spans="2:6" s="1" customFormat="1" ht="13.2">
      <c r="B109" s="17"/>
      <c r="C109" s="34"/>
      <c r="D109" s="35"/>
      <c r="E109" s="17"/>
      <c r="F109" s="17"/>
    </row>
    <row r="110" spans="2:6" s="1" customFormat="1" ht="13.2">
      <c r="B110" s="17"/>
      <c r="C110" s="34"/>
      <c r="D110" s="35"/>
      <c r="E110" s="17"/>
      <c r="F110" s="17"/>
    </row>
    <row r="111" spans="2:6" s="1" customFormat="1" ht="13.2">
      <c r="B111" s="17"/>
      <c r="C111" s="34"/>
      <c r="D111" s="35"/>
      <c r="E111" s="17"/>
      <c r="F111" s="17"/>
    </row>
    <row r="112" spans="2:6" s="1" customFormat="1" ht="13.2">
      <c r="B112" s="17"/>
      <c r="C112" s="34"/>
      <c r="D112" s="35"/>
      <c r="E112" s="17"/>
      <c r="F112" s="17"/>
    </row>
    <row r="113" spans="2:6" s="1" customFormat="1" ht="13.2">
      <c r="B113" s="17"/>
      <c r="C113" s="34"/>
      <c r="D113" s="35"/>
      <c r="E113" s="17"/>
      <c r="F113" s="17"/>
    </row>
    <row r="114" spans="2:6" s="1" customFormat="1" ht="13.2">
      <c r="B114" s="17"/>
      <c r="C114" s="34"/>
      <c r="D114" s="35"/>
      <c r="E114" s="17"/>
      <c r="F114" s="17"/>
    </row>
    <row r="115" spans="2:6" s="1" customFormat="1" ht="13.2">
      <c r="B115" s="17"/>
      <c r="C115" s="34"/>
      <c r="D115" s="35"/>
      <c r="E115" s="17"/>
      <c r="F115" s="17"/>
    </row>
    <row r="116" spans="2:6" s="1" customFormat="1" ht="13.2">
      <c r="B116" s="17"/>
      <c r="C116" s="34"/>
      <c r="D116" s="35"/>
      <c r="E116" s="17"/>
      <c r="F116" s="17"/>
    </row>
    <row r="117" spans="2:6" s="1" customFormat="1" ht="13.2">
      <c r="B117" s="17"/>
      <c r="C117" s="34"/>
      <c r="D117" s="35"/>
      <c r="E117" s="17"/>
      <c r="F117" s="17"/>
    </row>
    <row r="118" spans="2:6" s="1" customFormat="1" ht="13.2">
      <c r="B118" s="17"/>
      <c r="C118" s="34"/>
      <c r="D118" s="35"/>
      <c r="E118" s="17"/>
      <c r="F118" s="17"/>
    </row>
    <row r="119" spans="2:6" s="1" customFormat="1" ht="13.2">
      <c r="B119" s="17"/>
      <c r="C119" s="34"/>
      <c r="D119" s="35"/>
      <c r="E119" s="17"/>
      <c r="F119" s="17"/>
    </row>
    <row r="120" spans="2:6" s="1" customFormat="1" ht="13.2">
      <c r="B120" s="17"/>
      <c r="C120" s="34"/>
      <c r="D120" s="35"/>
      <c r="E120" s="17"/>
      <c r="F120" s="17"/>
    </row>
    <row r="121" spans="2:6" s="1" customFormat="1" ht="13.2">
      <c r="B121" s="17"/>
      <c r="C121" s="34"/>
      <c r="D121" s="35"/>
      <c r="E121" s="17"/>
      <c r="F121" s="17"/>
    </row>
    <row r="122" spans="2:6" s="1" customFormat="1" ht="13.2">
      <c r="B122" s="17"/>
      <c r="C122" s="34"/>
      <c r="D122" s="35"/>
      <c r="E122" s="17"/>
      <c r="F122" s="17"/>
    </row>
    <row r="123" spans="2:6" s="1" customFormat="1" ht="13.2">
      <c r="B123" s="17"/>
      <c r="C123" s="34"/>
      <c r="D123" s="35"/>
      <c r="E123" s="17"/>
      <c r="F123" s="17"/>
    </row>
    <row r="124" spans="2:6" s="1" customFormat="1" ht="13.2">
      <c r="B124" s="17"/>
      <c r="C124" s="34"/>
      <c r="D124" s="35"/>
      <c r="E124" s="17"/>
      <c r="F124" s="17"/>
    </row>
    <row r="125" spans="2:6" s="1" customFormat="1" ht="13.2">
      <c r="B125" s="17"/>
      <c r="C125" s="34"/>
      <c r="D125" s="35"/>
      <c r="E125" s="17"/>
      <c r="F125" s="17"/>
    </row>
    <row r="126" spans="2:6" s="1" customFormat="1" ht="13.2">
      <c r="B126" s="17"/>
      <c r="C126" s="34"/>
      <c r="D126" s="35"/>
      <c r="E126" s="17"/>
      <c r="F126" s="17"/>
    </row>
    <row r="127" spans="2:6" s="1" customFormat="1" ht="13.2">
      <c r="B127" s="17"/>
      <c r="C127" s="34"/>
      <c r="D127" s="35"/>
      <c r="E127" s="17"/>
      <c r="F127" s="17"/>
    </row>
    <row r="128" spans="2:6" s="1" customFormat="1" ht="13.2">
      <c r="B128" s="17"/>
      <c r="C128" s="34"/>
      <c r="D128" s="35"/>
      <c r="E128" s="17"/>
      <c r="F128" s="17"/>
    </row>
    <row r="129" spans="2:6" s="1" customFormat="1" ht="13.2">
      <c r="B129" s="17"/>
      <c r="C129" s="34"/>
      <c r="D129" s="35"/>
      <c r="E129" s="17"/>
      <c r="F129" s="17"/>
    </row>
    <row r="130" spans="2:6" s="1" customFormat="1" ht="13.2">
      <c r="B130" s="17"/>
      <c r="C130" s="34"/>
      <c r="D130" s="35"/>
      <c r="E130" s="17"/>
      <c r="F130" s="17"/>
    </row>
    <row r="131" spans="2:6" s="1" customFormat="1" ht="13.2">
      <c r="B131" s="17"/>
      <c r="C131" s="34"/>
      <c r="D131" s="35"/>
      <c r="E131" s="17"/>
      <c r="F131" s="17"/>
    </row>
    <row r="132" spans="2:6" s="1" customFormat="1" ht="13.2">
      <c r="B132" s="17"/>
      <c r="C132" s="34"/>
      <c r="D132" s="35"/>
      <c r="E132" s="17"/>
      <c r="F132" s="17"/>
    </row>
    <row r="133" spans="2:6" s="1" customFormat="1" ht="13.2">
      <c r="B133" s="17"/>
      <c r="C133" s="34"/>
      <c r="D133" s="35"/>
      <c r="E133" s="17"/>
      <c r="F133" s="17"/>
    </row>
    <row r="134" spans="2:6" s="1" customFormat="1" ht="13.2">
      <c r="B134" s="17"/>
      <c r="C134" s="34"/>
      <c r="D134" s="35"/>
      <c r="E134" s="17"/>
      <c r="F134" s="17"/>
    </row>
    <row r="135" spans="2:6" s="1" customFormat="1" ht="13.2">
      <c r="B135" s="17"/>
      <c r="C135" s="34"/>
      <c r="D135" s="35"/>
      <c r="E135" s="17"/>
      <c r="F135" s="17"/>
    </row>
    <row r="136" spans="2:6" s="1" customFormat="1" ht="13.2">
      <c r="B136" s="17"/>
      <c r="C136" s="34"/>
      <c r="D136" s="35"/>
      <c r="E136" s="17"/>
      <c r="F136" s="17"/>
    </row>
    <row r="137" spans="2:6" s="1" customFormat="1" ht="13.2">
      <c r="B137" s="17"/>
      <c r="C137" s="34"/>
      <c r="D137" s="35"/>
      <c r="E137" s="17"/>
      <c r="F137" s="17"/>
    </row>
    <row r="138" spans="2:6" s="1" customFormat="1" ht="13.2">
      <c r="B138" s="17"/>
      <c r="C138" s="34"/>
      <c r="D138" s="35"/>
      <c r="E138" s="17"/>
      <c r="F138" s="17"/>
    </row>
    <row r="139" spans="2:6" s="1" customFormat="1" ht="13.2">
      <c r="B139" s="17"/>
      <c r="C139" s="34"/>
      <c r="D139" s="35"/>
      <c r="E139" s="17"/>
      <c r="F139" s="17"/>
    </row>
    <row r="140" spans="2:6" s="1" customFormat="1" ht="13.2">
      <c r="B140" s="17"/>
      <c r="C140" s="34"/>
      <c r="D140" s="35"/>
      <c r="E140" s="17"/>
      <c r="F140" s="17"/>
    </row>
    <row r="141" spans="2:6" s="1" customFormat="1" ht="13.2">
      <c r="B141" s="17"/>
      <c r="C141" s="34"/>
      <c r="D141" s="35"/>
      <c r="E141" s="17"/>
      <c r="F141" s="17"/>
    </row>
    <row r="142" spans="2:6" s="1" customFormat="1" ht="13.2">
      <c r="B142" s="17"/>
      <c r="C142" s="34"/>
      <c r="D142" s="35"/>
      <c r="E142" s="17"/>
      <c r="F142" s="17"/>
    </row>
    <row r="143" spans="2:6" s="1" customFormat="1" ht="13.2">
      <c r="B143" s="17"/>
      <c r="C143" s="34"/>
      <c r="D143" s="35"/>
      <c r="E143" s="17"/>
      <c r="F143" s="17"/>
    </row>
    <row r="144" spans="2:6" s="1" customFormat="1" ht="13.2">
      <c r="B144" s="17"/>
      <c r="C144" s="34"/>
      <c r="D144" s="35"/>
      <c r="E144" s="17"/>
      <c r="F144" s="17"/>
    </row>
    <row r="145" spans="2:6" s="1" customFormat="1" ht="13.2">
      <c r="B145" s="17"/>
      <c r="C145" s="34"/>
      <c r="D145" s="35"/>
      <c r="E145" s="17"/>
      <c r="F145" s="17"/>
    </row>
    <row r="146" spans="2:6" s="1" customFormat="1" ht="13.2">
      <c r="B146" s="17"/>
      <c r="C146" s="34"/>
      <c r="D146" s="35"/>
      <c r="E146" s="17"/>
      <c r="F146" s="17"/>
    </row>
    <row r="147" spans="2:6" s="1" customFormat="1" ht="13.2">
      <c r="B147" s="17"/>
      <c r="C147" s="34"/>
      <c r="D147" s="35"/>
      <c r="E147" s="17"/>
      <c r="F147" s="17"/>
    </row>
    <row r="148" spans="2:6" s="1" customFormat="1" ht="13.2">
      <c r="B148" s="17"/>
      <c r="C148" s="34"/>
      <c r="D148" s="35"/>
      <c r="E148" s="17"/>
      <c r="F148" s="17"/>
    </row>
    <row r="149" spans="2:6" s="1" customFormat="1" ht="13.2">
      <c r="B149" s="17"/>
      <c r="C149" s="34"/>
      <c r="D149" s="35"/>
      <c r="E149" s="17"/>
      <c r="F149" s="17"/>
    </row>
    <row r="150" spans="2:6" s="1" customFormat="1" ht="13.2">
      <c r="B150" s="17"/>
      <c r="C150" s="34"/>
      <c r="D150" s="35"/>
      <c r="E150" s="17"/>
      <c r="F150" s="17"/>
    </row>
    <row r="151" spans="2:6" s="1" customFormat="1" ht="13.2">
      <c r="B151" s="17"/>
      <c r="C151" s="34"/>
      <c r="D151" s="35"/>
      <c r="E151" s="17"/>
      <c r="F151" s="17"/>
    </row>
    <row r="152" spans="2:6" s="1" customFormat="1" ht="13.2">
      <c r="B152" s="17"/>
      <c r="C152" s="34"/>
      <c r="D152" s="35"/>
      <c r="E152" s="17"/>
      <c r="F152" s="17"/>
    </row>
    <row r="153" spans="2:6" s="1" customFormat="1" ht="13.2">
      <c r="B153" s="17"/>
      <c r="C153" s="34"/>
      <c r="D153" s="35"/>
      <c r="E153" s="17"/>
      <c r="F153" s="17"/>
    </row>
    <row r="154" spans="2:6" s="1" customFormat="1" ht="13.2">
      <c r="B154" s="17"/>
      <c r="C154" s="34"/>
      <c r="D154" s="35"/>
      <c r="E154" s="17"/>
      <c r="F154" s="17"/>
    </row>
    <row r="155" spans="2:6" s="1" customFormat="1" ht="13.2">
      <c r="B155" s="17"/>
      <c r="C155" s="34"/>
      <c r="D155" s="35"/>
      <c r="E155" s="17"/>
      <c r="F155" s="17"/>
    </row>
    <row r="156" spans="2:6" s="1" customFormat="1" ht="13.2">
      <c r="B156" s="17"/>
      <c r="C156" s="34"/>
      <c r="D156" s="35"/>
      <c r="E156" s="17"/>
      <c r="F156" s="17"/>
    </row>
    <row r="157" spans="2:6" s="1" customFormat="1" ht="13.2">
      <c r="B157" s="17"/>
      <c r="C157" s="34"/>
      <c r="D157" s="35"/>
      <c r="E157" s="17"/>
      <c r="F157" s="17"/>
    </row>
    <row r="158" spans="2:6" s="1" customFormat="1" ht="13.2">
      <c r="B158" s="17"/>
      <c r="C158" s="34"/>
      <c r="D158" s="35"/>
      <c r="E158" s="17"/>
      <c r="F158" s="17"/>
    </row>
    <row r="159" spans="2:6" s="1" customFormat="1" ht="13.2">
      <c r="B159" s="17"/>
      <c r="C159" s="34"/>
      <c r="D159" s="35"/>
      <c r="E159" s="17"/>
      <c r="F159" s="17"/>
    </row>
    <row r="160" spans="2:6" s="1" customFormat="1" ht="13.2">
      <c r="B160" s="17"/>
      <c r="C160" s="34"/>
      <c r="D160" s="35"/>
      <c r="E160" s="17"/>
      <c r="F160" s="17"/>
    </row>
    <row r="161" spans="2:6" s="1" customFormat="1" ht="13.2">
      <c r="B161" s="17"/>
      <c r="C161" s="34"/>
      <c r="D161" s="35"/>
      <c r="E161" s="17"/>
      <c r="F161" s="17"/>
    </row>
    <row r="162" spans="2:6" s="1" customFormat="1" ht="13.2">
      <c r="B162" s="17"/>
      <c r="C162" s="34"/>
      <c r="D162" s="35"/>
      <c r="E162" s="17"/>
      <c r="F162" s="17"/>
    </row>
    <row r="163" spans="2:6" s="1" customFormat="1" ht="13.2">
      <c r="B163" s="17"/>
      <c r="C163" s="34"/>
      <c r="D163" s="35"/>
      <c r="E163" s="17"/>
      <c r="F163" s="17"/>
    </row>
    <row r="164" spans="2:6" s="1" customFormat="1" ht="13.2">
      <c r="B164" s="17"/>
      <c r="C164" s="34"/>
      <c r="D164" s="35"/>
      <c r="E164" s="17"/>
      <c r="F164" s="17"/>
    </row>
    <row r="165" spans="2:6" s="1" customFormat="1" ht="13.2">
      <c r="B165" s="17"/>
      <c r="C165" s="34"/>
      <c r="D165" s="35"/>
      <c r="E165" s="17"/>
      <c r="F165" s="17"/>
    </row>
    <row r="166" spans="2:6" s="1" customFormat="1" ht="13.2">
      <c r="B166" s="17"/>
      <c r="C166" s="34"/>
      <c r="D166" s="35"/>
      <c r="E166" s="17"/>
      <c r="F166" s="17"/>
    </row>
    <row r="167" spans="2:6" s="1" customFormat="1" ht="13.2">
      <c r="B167" s="17"/>
      <c r="C167" s="34"/>
      <c r="D167" s="35"/>
      <c r="E167" s="17"/>
      <c r="F167" s="17"/>
    </row>
    <row r="168" spans="2:6" s="1" customFormat="1" ht="13.2">
      <c r="B168" s="17"/>
      <c r="C168" s="34"/>
      <c r="D168" s="35"/>
      <c r="E168" s="17"/>
      <c r="F168" s="17"/>
    </row>
    <row r="169" spans="2:6" s="1" customFormat="1" ht="13.2">
      <c r="B169" s="17"/>
      <c r="C169" s="34"/>
      <c r="D169" s="35"/>
      <c r="E169" s="17"/>
      <c r="F169" s="17"/>
    </row>
    <row r="170" spans="2:6" s="1" customFormat="1" ht="13.2">
      <c r="B170" s="17"/>
      <c r="C170" s="34"/>
      <c r="D170" s="35"/>
      <c r="E170" s="17"/>
      <c r="F170" s="17"/>
    </row>
    <row r="171" spans="2:6" s="1" customFormat="1" ht="13.2">
      <c r="B171" s="17"/>
      <c r="C171" s="34"/>
      <c r="D171" s="35"/>
      <c r="E171" s="17"/>
      <c r="F171" s="17"/>
    </row>
    <row r="172" spans="2:6" s="1" customFormat="1" ht="13.2">
      <c r="B172" s="17"/>
      <c r="C172" s="34"/>
      <c r="D172" s="35"/>
      <c r="E172" s="17"/>
      <c r="F172" s="17"/>
    </row>
    <row r="173" spans="2:6" s="1" customFormat="1" ht="13.2">
      <c r="B173" s="17"/>
      <c r="C173" s="34"/>
      <c r="D173" s="35"/>
      <c r="E173" s="17"/>
      <c r="F173" s="17"/>
    </row>
    <row r="174" spans="2:6" s="1" customFormat="1" ht="13.2">
      <c r="B174" s="17"/>
      <c r="C174" s="34"/>
      <c r="D174" s="35"/>
      <c r="E174" s="17"/>
      <c r="F174" s="17"/>
    </row>
    <row r="175" spans="2:6" s="1" customFormat="1" ht="13.2">
      <c r="B175" s="17"/>
      <c r="C175" s="34"/>
      <c r="D175" s="35"/>
      <c r="E175" s="17"/>
      <c r="F175" s="17"/>
    </row>
    <row r="176" spans="2:6" s="1" customFormat="1" ht="13.2">
      <c r="B176" s="17"/>
      <c r="C176" s="34"/>
      <c r="D176" s="35"/>
      <c r="E176" s="17"/>
      <c r="F176" s="17"/>
    </row>
    <row r="177" spans="2:6" s="1" customFormat="1" ht="13.2">
      <c r="B177" s="17"/>
      <c r="C177" s="34"/>
      <c r="D177" s="35"/>
      <c r="E177" s="17"/>
      <c r="F177" s="17"/>
    </row>
    <row r="178" spans="2:6" s="1" customFormat="1" ht="13.2">
      <c r="B178" s="17"/>
      <c r="C178" s="34"/>
      <c r="D178" s="35"/>
      <c r="E178" s="17"/>
      <c r="F178" s="17"/>
    </row>
    <row r="179" spans="2:6" s="1" customFormat="1" ht="13.2">
      <c r="B179" s="17"/>
      <c r="C179" s="34"/>
      <c r="D179" s="35"/>
      <c r="E179" s="17"/>
      <c r="F179" s="17"/>
    </row>
    <row r="180" spans="2:6" s="1" customFormat="1" ht="13.2">
      <c r="B180" s="17"/>
      <c r="C180" s="34"/>
      <c r="D180" s="35"/>
      <c r="E180" s="17"/>
      <c r="F180" s="17"/>
    </row>
    <row r="181" spans="2:6" s="1" customFormat="1" ht="3" customHeight="1">
      <c r="B181" s="17"/>
      <c r="C181" s="34"/>
      <c r="D181" s="35"/>
      <c r="E181" s="17"/>
      <c r="F181" s="17"/>
    </row>
    <row r="182" spans="2:6" s="1" customFormat="1" ht="13.2">
      <c r="B182" s="17"/>
      <c r="C182" s="34"/>
      <c r="D182" s="35"/>
      <c r="E182" s="17"/>
      <c r="F182" s="17"/>
    </row>
    <row r="183" spans="2:6" s="1" customFormat="1" ht="13.2">
      <c r="B183" s="17"/>
      <c r="C183" s="34"/>
      <c r="D183" s="35"/>
      <c r="E183" s="17"/>
      <c r="F183" s="17"/>
    </row>
    <row r="184" spans="2:6" s="1" customFormat="1" ht="13.2">
      <c r="B184" s="17"/>
      <c r="C184" s="34"/>
      <c r="D184" s="35"/>
      <c r="E184" s="17"/>
      <c r="F184" s="17"/>
    </row>
    <row r="185" spans="2:6" s="1" customFormat="1" ht="13.2">
      <c r="B185" s="17"/>
      <c r="C185" s="34"/>
      <c r="D185" s="35"/>
      <c r="E185" s="17"/>
      <c r="F185" s="17"/>
    </row>
    <row r="186" spans="2:6" s="1" customFormat="1" ht="13.2">
      <c r="B186" s="17"/>
      <c r="C186" s="34"/>
      <c r="D186" s="35"/>
      <c r="E186" s="17"/>
      <c r="F186" s="17"/>
    </row>
    <row r="187" spans="2:6" s="1" customFormat="1" ht="13.2">
      <c r="B187" s="17"/>
      <c r="C187" s="34"/>
      <c r="D187" s="35"/>
      <c r="E187" s="17"/>
      <c r="F187" s="17"/>
    </row>
    <row r="188" spans="2:6" s="1" customFormat="1" ht="13.2">
      <c r="B188" s="17"/>
      <c r="C188" s="34"/>
      <c r="D188" s="35"/>
      <c r="E188" s="17"/>
      <c r="F188" s="17"/>
    </row>
    <row r="189" spans="2:6" s="1" customFormat="1" ht="13.2">
      <c r="B189" s="17"/>
      <c r="C189" s="34"/>
      <c r="D189" s="35"/>
      <c r="E189" s="17"/>
      <c r="F189" s="17"/>
    </row>
    <row r="190" spans="2:6" s="1" customFormat="1" ht="13.2">
      <c r="B190" s="17"/>
      <c r="C190" s="34"/>
      <c r="D190" s="35"/>
      <c r="E190" s="17"/>
      <c r="F190" s="17"/>
    </row>
    <row r="191" spans="2:6" s="1" customFormat="1" ht="13.2">
      <c r="B191" s="17"/>
      <c r="C191" s="34"/>
      <c r="D191" s="35"/>
      <c r="E191" s="17"/>
      <c r="F191" s="17"/>
    </row>
    <row r="192" spans="2:6" s="1" customFormat="1" ht="13.2">
      <c r="B192" s="17"/>
      <c r="C192" s="34"/>
      <c r="D192" s="35"/>
      <c r="E192" s="17"/>
      <c r="F192" s="17"/>
    </row>
    <row r="193" spans="2:6" s="1" customFormat="1" ht="13.2">
      <c r="B193" s="17"/>
      <c r="C193" s="34"/>
      <c r="D193" s="35"/>
      <c r="E193" s="17"/>
      <c r="F193" s="17"/>
    </row>
    <row r="194" spans="2:6" s="1" customFormat="1" ht="24" customHeight="1">
      <c r="B194" s="17"/>
      <c r="C194" s="34"/>
      <c r="D194" s="35"/>
      <c r="E194" s="17"/>
      <c r="F194" s="17"/>
    </row>
    <row r="195" spans="2:6" s="1" customFormat="1" ht="13.2">
      <c r="B195" s="17"/>
      <c r="C195" s="34"/>
      <c r="D195" s="35"/>
      <c r="E195" s="17"/>
      <c r="F195" s="17"/>
    </row>
  </sheetData>
  <mergeCells count="5">
    <mergeCell ref="A1:F1"/>
    <mergeCell ref="A3:A6"/>
    <mergeCell ref="A7:A36"/>
    <mergeCell ref="A40:F40"/>
    <mergeCell ref="A41:F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C4D-09E7-4A1F-89AD-00489C3F54F5}">
  <dimension ref="A1:F46"/>
  <sheetViews>
    <sheetView tabSelected="1" zoomScaleNormal="100" workbookViewId="0">
      <selection activeCell="H17" sqref="H17"/>
    </sheetView>
  </sheetViews>
  <sheetFormatPr defaultRowHeight="13.8"/>
  <cols>
    <col min="1" max="1" width="15.77734375" style="6" customWidth="1"/>
    <col min="2" max="2" width="24.77734375" style="6" customWidth="1"/>
    <col min="3" max="3" width="8.77734375" style="6" customWidth="1"/>
    <col min="4" max="4" width="9.77734375" style="12" customWidth="1"/>
    <col min="5" max="5" width="9.77734375" style="6" customWidth="1"/>
    <col min="6" max="6" width="7.77734375" style="6" customWidth="1"/>
    <col min="7" max="1025" width="8.6640625" style="6" customWidth="1"/>
    <col min="1026" max="16384" width="8.88671875" style="6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ht="13.95" customHeight="1">
      <c r="A3" s="43" t="s">
        <v>48</v>
      </c>
      <c r="B3" s="29" t="s">
        <v>49</v>
      </c>
      <c r="C3" s="22">
        <v>1.3</v>
      </c>
      <c r="D3" s="23" t="s">
        <v>22</v>
      </c>
      <c r="E3" s="24">
        <v>50</v>
      </c>
      <c r="F3" s="38">
        <v>3</v>
      </c>
    </row>
    <row r="4" spans="1:6" ht="13.95" customHeight="1">
      <c r="A4" s="43"/>
      <c r="B4" s="29" t="s">
        <v>50</v>
      </c>
      <c r="C4" s="22">
        <v>0.91</v>
      </c>
      <c r="D4" s="23" t="s">
        <v>22</v>
      </c>
      <c r="E4" s="24">
        <v>26</v>
      </c>
      <c r="F4" s="38">
        <v>3</v>
      </c>
    </row>
    <row r="5" spans="1:6" ht="13.95" customHeight="1">
      <c r="A5" s="43"/>
      <c r="B5" s="29" t="s">
        <v>51</v>
      </c>
      <c r="C5" s="22">
        <v>9.6</v>
      </c>
      <c r="D5" s="23" t="s">
        <v>20</v>
      </c>
      <c r="E5" s="24">
        <v>393</v>
      </c>
      <c r="F5" s="38">
        <v>1</v>
      </c>
    </row>
    <row r="6" spans="1:6" ht="13.95" customHeight="1">
      <c r="A6" s="43"/>
      <c r="B6" s="29" t="s">
        <v>52</v>
      </c>
      <c r="C6" s="22">
        <v>2.0299999999999998</v>
      </c>
      <c r="D6" s="23" t="s">
        <v>22</v>
      </c>
      <c r="E6" s="24">
        <v>42</v>
      </c>
      <c r="F6" s="38">
        <v>3</v>
      </c>
    </row>
    <row r="7" spans="1:6" ht="13.95" customHeight="1">
      <c r="A7" s="43"/>
      <c r="B7" s="29" t="s">
        <v>53</v>
      </c>
      <c r="C7" s="22">
        <v>4.41</v>
      </c>
      <c r="D7" s="23" t="s">
        <v>35</v>
      </c>
      <c r="E7" s="24">
        <v>628</v>
      </c>
      <c r="F7" s="38">
        <v>1</v>
      </c>
    </row>
    <row r="8" spans="1:6" ht="13.95" customHeight="1">
      <c r="A8" s="43"/>
      <c r="B8" s="29" t="s">
        <v>54</v>
      </c>
      <c r="C8" s="22">
        <v>2.7</v>
      </c>
      <c r="D8" s="23" t="s">
        <v>35</v>
      </c>
      <c r="E8" s="24">
        <v>401</v>
      </c>
      <c r="F8" s="38">
        <v>1</v>
      </c>
    </row>
    <row r="9" spans="1:6" ht="13.95" customHeight="1">
      <c r="A9" s="43"/>
      <c r="B9" s="29" t="s">
        <v>55</v>
      </c>
      <c r="C9" s="22">
        <v>1.84</v>
      </c>
      <c r="D9" s="23" t="s">
        <v>22</v>
      </c>
      <c r="E9" s="24">
        <v>43</v>
      </c>
      <c r="F9" s="38">
        <v>3</v>
      </c>
    </row>
    <row r="10" spans="1:6" ht="13.95" customHeight="1">
      <c r="A10" s="43"/>
      <c r="B10" s="29" t="s">
        <v>56</v>
      </c>
      <c r="C10" s="22">
        <v>3.46</v>
      </c>
      <c r="D10" s="23" t="s">
        <v>22</v>
      </c>
      <c r="E10" s="24">
        <v>92</v>
      </c>
      <c r="F10" s="38">
        <v>3</v>
      </c>
    </row>
    <row r="11" spans="1:6" ht="13.95" customHeight="1">
      <c r="A11" s="43"/>
      <c r="B11" s="29" t="s">
        <v>57</v>
      </c>
      <c r="C11" s="22">
        <v>0.96</v>
      </c>
      <c r="D11" s="23" t="s">
        <v>22</v>
      </c>
      <c r="E11" s="24">
        <v>17</v>
      </c>
      <c r="F11" s="38">
        <v>3</v>
      </c>
    </row>
    <row r="12" spans="1:6" ht="13.95" customHeight="1">
      <c r="A12" s="43"/>
      <c r="B12" s="29" t="s">
        <v>58</v>
      </c>
      <c r="C12" s="22">
        <v>2.0499999999999998</v>
      </c>
      <c r="D12" s="23" t="s">
        <v>22</v>
      </c>
      <c r="E12" s="24">
        <v>50</v>
      </c>
      <c r="F12" s="38">
        <v>3</v>
      </c>
    </row>
    <row r="13" spans="1:6" ht="13.95" customHeight="1">
      <c r="A13" s="43"/>
      <c r="B13" s="29" t="s">
        <v>59</v>
      </c>
      <c r="C13" s="22">
        <v>0.81</v>
      </c>
      <c r="D13" s="23" t="s">
        <v>22</v>
      </c>
      <c r="E13" s="24">
        <v>18</v>
      </c>
      <c r="F13" s="38">
        <v>3</v>
      </c>
    </row>
    <row r="14" spans="1:6" ht="13.95" customHeight="1">
      <c r="A14" s="43"/>
      <c r="B14" s="29" t="s">
        <v>60</v>
      </c>
      <c r="C14" s="22">
        <v>3.72</v>
      </c>
      <c r="D14" s="23" t="s">
        <v>20</v>
      </c>
      <c r="E14" s="24">
        <v>221</v>
      </c>
      <c r="F14" s="38">
        <v>3</v>
      </c>
    </row>
    <row r="15" spans="1:6" ht="13.95" customHeight="1">
      <c r="A15" s="43"/>
      <c r="B15" s="29" t="s">
        <v>61</v>
      </c>
      <c r="C15" s="22">
        <v>2.62</v>
      </c>
      <c r="D15" s="23" t="s">
        <v>22</v>
      </c>
      <c r="E15" s="24">
        <v>91</v>
      </c>
      <c r="F15" s="38">
        <v>3</v>
      </c>
    </row>
    <row r="16" spans="1:6" ht="13.95" customHeight="1">
      <c r="A16" s="43"/>
      <c r="B16" s="29" t="s">
        <v>62</v>
      </c>
      <c r="C16" s="22">
        <v>6.24</v>
      </c>
      <c r="D16" s="23" t="s">
        <v>63</v>
      </c>
      <c r="E16" s="24">
        <v>1026</v>
      </c>
      <c r="F16" s="38">
        <v>1</v>
      </c>
    </row>
    <row r="17" spans="1:6" ht="13.95" customHeight="1">
      <c r="A17" s="43"/>
      <c r="B17" s="29" t="s">
        <v>64</v>
      </c>
      <c r="C17" s="22">
        <v>5.78</v>
      </c>
      <c r="D17" s="23" t="s">
        <v>35</v>
      </c>
      <c r="E17" s="24">
        <v>621</v>
      </c>
      <c r="F17" s="38">
        <v>1</v>
      </c>
    </row>
    <row r="18" spans="1:6" ht="13.95" customHeight="1">
      <c r="A18" s="43"/>
      <c r="B18" s="29" t="s">
        <v>65</v>
      </c>
      <c r="C18" s="22">
        <v>2.87</v>
      </c>
      <c r="D18" s="23" t="s">
        <v>20</v>
      </c>
      <c r="E18" s="24">
        <v>289</v>
      </c>
      <c r="F18" s="38">
        <v>1</v>
      </c>
    </row>
    <row r="19" spans="1:6" ht="13.95" customHeight="1">
      <c r="A19" s="43"/>
      <c r="B19" s="29" t="s">
        <v>66</v>
      </c>
      <c r="C19" s="22">
        <v>10.78</v>
      </c>
      <c r="D19" s="23" t="s">
        <v>35</v>
      </c>
      <c r="E19" s="24">
        <v>1672</v>
      </c>
      <c r="F19" s="38">
        <v>3</v>
      </c>
    </row>
    <row r="20" spans="1:6" ht="13.95" customHeight="1">
      <c r="A20" s="43"/>
      <c r="B20" s="29" t="s">
        <v>67</v>
      </c>
      <c r="C20" s="22">
        <v>6.11</v>
      </c>
      <c r="D20" s="23" t="s">
        <v>63</v>
      </c>
      <c r="E20" s="24">
        <v>1266</v>
      </c>
      <c r="F20" s="38">
        <v>1.3</v>
      </c>
    </row>
    <row r="21" spans="1:6" ht="13.95" customHeight="1">
      <c r="A21" s="43"/>
      <c r="B21" s="29" t="s">
        <v>68</v>
      </c>
      <c r="C21" s="22">
        <v>0.79</v>
      </c>
      <c r="D21" s="23" t="s">
        <v>22</v>
      </c>
      <c r="E21" s="24">
        <v>22</v>
      </c>
      <c r="F21" s="38">
        <v>3</v>
      </c>
    </row>
    <row r="22" spans="1:6" ht="13.95" customHeight="1">
      <c r="A22" s="43"/>
      <c r="B22" s="30" t="s">
        <v>12</v>
      </c>
      <c r="C22" s="27">
        <f>SUM(C3:C21)</f>
        <v>68.98</v>
      </c>
      <c r="D22" s="18"/>
      <c r="E22" s="28">
        <f>SUM(E3:E21)</f>
        <v>6968</v>
      </c>
      <c r="F22" s="25"/>
    </row>
    <row r="23" spans="1:6" ht="13.95" customHeight="1">
      <c r="A23" s="43" t="s">
        <v>69</v>
      </c>
      <c r="B23" s="29" t="s">
        <v>70</v>
      </c>
      <c r="C23" s="22">
        <v>6</v>
      </c>
      <c r="D23" s="23" t="s">
        <v>35</v>
      </c>
      <c r="E23" s="24">
        <v>822</v>
      </c>
      <c r="F23" s="38">
        <v>1</v>
      </c>
    </row>
    <row r="24" spans="1:6" ht="13.95" customHeight="1">
      <c r="A24" s="43"/>
      <c r="B24" s="29" t="s">
        <v>71</v>
      </c>
      <c r="C24" s="22">
        <v>7.42</v>
      </c>
      <c r="D24" s="23" t="s">
        <v>20</v>
      </c>
      <c r="E24" s="24">
        <v>548</v>
      </c>
      <c r="F24" s="38">
        <v>1</v>
      </c>
    </row>
    <row r="25" spans="1:6" ht="13.95" customHeight="1">
      <c r="A25" s="43"/>
      <c r="B25" s="29" t="s">
        <v>72</v>
      </c>
      <c r="C25" s="22">
        <v>8.68</v>
      </c>
      <c r="D25" s="23" t="s">
        <v>35</v>
      </c>
      <c r="E25" s="24">
        <v>1430</v>
      </c>
      <c r="F25" s="38">
        <v>1</v>
      </c>
    </row>
    <row r="26" spans="1:6" ht="13.95" customHeight="1">
      <c r="A26" s="43"/>
      <c r="B26" s="29" t="s">
        <v>73</v>
      </c>
      <c r="C26" s="22">
        <v>1.33</v>
      </c>
      <c r="D26" s="23" t="s">
        <v>74</v>
      </c>
      <c r="E26" s="24">
        <v>52</v>
      </c>
      <c r="F26" s="38">
        <v>2</v>
      </c>
    </row>
    <row r="27" spans="1:6" ht="13.95" customHeight="1">
      <c r="A27" s="43"/>
      <c r="B27" s="29" t="s">
        <v>75</v>
      </c>
      <c r="C27" s="22">
        <v>2.93</v>
      </c>
      <c r="D27" s="23" t="s">
        <v>74</v>
      </c>
      <c r="E27" s="24">
        <v>155</v>
      </c>
      <c r="F27" s="38">
        <v>2</v>
      </c>
    </row>
    <row r="28" spans="1:6" ht="13.95" customHeight="1">
      <c r="A28" s="43"/>
      <c r="B28" s="29" t="s">
        <v>76</v>
      </c>
      <c r="C28" s="22">
        <v>0.66</v>
      </c>
      <c r="D28" s="23" t="s">
        <v>74</v>
      </c>
      <c r="E28" s="24">
        <v>30</v>
      </c>
      <c r="F28" s="38">
        <v>2</v>
      </c>
    </row>
    <row r="29" spans="1:6" ht="13.95" customHeight="1">
      <c r="A29" s="43"/>
      <c r="B29" s="29" t="s">
        <v>77</v>
      </c>
      <c r="C29" s="22">
        <v>1.48</v>
      </c>
      <c r="D29" s="23" t="s">
        <v>74</v>
      </c>
      <c r="E29" s="24">
        <v>71</v>
      </c>
      <c r="F29" s="38">
        <v>2</v>
      </c>
    </row>
    <row r="30" spans="1:6" ht="13.95" customHeight="1">
      <c r="A30" s="43"/>
      <c r="B30" s="29" t="s">
        <v>78</v>
      </c>
      <c r="C30" s="22">
        <v>2.3199999999999998</v>
      </c>
      <c r="D30" s="23" t="s">
        <v>22</v>
      </c>
      <c r="E30" s="24">
        <v>46</v>
      </c>
      <c r="F30" s="38">
        <v>3</v>
      </c>
    </row>
    <row r="31" spans="1:6" ht="13.95" customHeight="1">
      <c r="A31" s="43"/>
      <c r="B31" s="29" t="s">
        <v>79</v>
      </c>
      <c r="C31" s="22">
        <v>12.13</v>
      </c>
      <c r="D31" s="23" t="s">
        <v>22</v>
      </c>
      <c r="E31" s="24">
        <v>206</v>
      </c>
      <c r="F31" s="38">
        <v>3</v>
      </c>
    </row>
    <row r="32" spans="1:6" ht="13.95" customHeight="1">
      <c r="A32" s="43"/>
      <c r="B32" s="29" t="s">
        <v>80</v>
      </c>
      <c r="C32" s="22">
        <v>2.66</v>
      </c>
      <c r="D32" s="23" t="s">
        <v>22</v>
      </c>
      <c r="E32" s="24">
        <v>97</v>
      </c>
      <c r="F32" s="38">
        <v>3</v>
      </c>
    </row>
    <row r="33" spans="1:6" ht="13.95" customHeight="1">
      <c r="A33" s="43"/>
      <c r="B33" s="29" t="s">
        <v>81</v>
      </c>
      <c r="C33" s="22">
        <v>1.61</v>
      </c>
      <c r="D33" s="23" t="s">
        <v>22</v>
      </c>
      <c r="E33" s="24">
        <v>31</v>
      </c>
      <c r="F33" s="38">
        <v>3</v>
      </c>
    </row>
    <row r="34" spans="1:6" ht="13.95" customHeight="1">
      <c r="A34" s="43"/>
      <c r="B34" s="29" t="s">
        <v>82</v>
      </c>
      <c r="C34" s="22">
        <v>4.17</v>
      </c>
      <c r="D34" s="23" t="s">
        <v>35</v>
      </c>
      <c r="E34" s="24">
        <v>752</v>
      </c>
      <c r="F34" s="38">
        <v>1</v>
      </c>
    </row>
    <row r="35" spans="1:6" ht="13.95" customHeight="1">
      <c r="A35" s="43"/>
      <c r="B35" s="29" t="s">
        <v>83</v>
      </c>
      <c r="C35" s="22">
        <v>1.75</v>
      </c>
      <c r="D35" s="23" t="s">
        <v>22</v>
      </c>
      <c r="E35" s="24">
        <v>17</v>
      </c>
      <c r="F35" s="38">
        <v>3</v>
      </c>
    </row>
    <row r="36" spans="1:6" ht="13.95" customHeight="1">
      <c r="A36" s="43"/>
      <c r="B36" s="29" t="s">
        <v>84</v>
      </c>
      <c r="C36" s="22">
        <v>3.46</v>
      </c>
      <c r="D36" s="23" t="s">
        <v>74</v>
      </c>
      <c r="E36" s="24">
        <v>191</v>
      </c>
      <c r="F36" s="38">
        <v>1</v>
      </c>
    </row>
    <row r="37" spans="1:6" ht="13.95" customHeight="1">
      <c r="A37" s="43"/>
      <c r="B37" s="29" t="s">
        <v>85</v>
      </c>
      <c r="C37" s="22">
        <v>0.2</v>
      </c>
      <c r="D37" s="23" t="s">
        <v>74</v>
      </c>
      <c r="E37" s="24">
        <v>12</v>
      </c>
      <c r="F37" s="38">
        <v>2</v>
      </c>
    </row>
    <row r="38" spans="1:6" ht="13.95" customHeight="1">
      <c r="A38" s="43"/>
      <c r="B38" s="29" t="s">
        <v>86</v>
      </c>
      <c r="C38" s="22">
        <v>2.5499999999999998</v>
      </c>
      <c r="D38" s="23" t="s">
        <v>74</v>
      </c>
      <c r="E38" s="24">
        <v>143</v>
      </c>
      <c r="F38" s="38">
        <v>1</v>
      </c>
    </row>
    <row r="39" spans="1:6" ht="13.95" customHeight="1">
      <c r="A39" s="43"/>
      <c r="B39" s="29" t="s">
        <v>87</v>
      </c>
      <c r="C39" s="22">
        <v>1.91</v>
      </c>
      <c r="D39" s="23" t="s">
        <v>74</v>
      </c>
      <c r="E39" s="24">
        <v>66</v>
      </c>
      <c r="F39" s="38">
        <v>2</v>
      </c>
    </row>
    <row r="40" spans="1:6" ht="13.95" customHeight="1">
      <c r="A40" s="43"/>
      <c r="B40" s="30" t="s">
        <v>12</v>
      </c>
      <c r="C40" s="27">
        <f>SUM(C23:C39)</f>
        <v>61.26</v>
      </c>
      <c r="D40" s="18"/>
      <c r="E40" s="28">
        <f>SUM(E23:E39)</f>
        <v>4669</v>
      </c>
      <c r="F40" s="25"/>
    </row>
    <row r="41" spans="1:6" s="8" customFormat="1" ht="13.95" customHeight="1">
      <c r="A41" s="18" t="s">
        <v>12</v>
      </c>
      <c r="B41" s="2"/>
      <c r="C41" s="27">
        <f>C40+C22</f>
        <v>130.24</v>
      </c>
      <c r="D41" s="31"/>
      <c r="E41" s="32">
        <f>E40+E22</f>
        <v>11637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B46" s="8"/>
      <c r="C46" s="10"/>
      <c r="D46" s="11"/>
      <c r="E46" s="8"/>
      <c r="F46" s="8"/>
    </row>
  </sheetData>
  <mergeCells count="5">
    <mergeCell ref="A1:F1"/>
    <mergeCell ref="A3:A22"/>
    <mergeCell ref="A23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A080-D1A8-4813-B28D-ED441D24C38D}">
  <dimension ref="A1:F46"/>
  <sheetViews>
    <sheetView zoomScaleNormal="100" workbookViewId="0">
      <selection activeCell="B16" sqref="A1:F45"/>
    </sheetView>
  </sheetViews>
  <sheetFormatPr defaultRowHeight="13.8"/>
  <cols>
    <col min="1" max="1" width="15.77734375" style="13" customWidth="1"/>
    <col min="2" max="2" width="24.77734375" style="13" customWidth="1"/>
    <col min="3" max="3" width="8.77734375" style="13" customWidth="1"/>
    <col min="4" max="4" width="9.77734375" style="14" customWidth="1"/>
    <col min="5" max="5" width="9.77734375" style="13" customWidth="1"/>
    <col min="6" max="6" width="7.77734375" style="13" customWidth="1"/>
    <col min="7" max="1025" width="8.6640625" style="13" customWidth="1"/>
    <col min="1026" max="16384" width="8.88671875" style="1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88</v>
      </c>
      <c r="B3" s="29" t="s">
        <v>89</v>
      </c>
      <c r="C3" s="22"/>
      <c r="D3" s="23" t="s">
        <v>10</v>
      </c>
      <c r="E3" s="24">
        <v>26</v>
      </c>
      <c r="F3" s="38">
        <v>2</v>
      </c>
    </row>
    <row r="4" spans="1:6">
      <c r="A4" s="43"/>
      <c r="B4" s="29" t="s">
        <v>89</v>
      </c>
      <c r="C4" s="22"/>
      <c r="D4" s="23" t="s">
        <v>9</v>
      </c>
      <c r="E4" s="24">
        <v>33</v>
      </c>
      <c r="F4" s="38">
        <v>2</v>
      </c>
    </row>
    <row r="5" spans="1:6">
      <c r="A5" s="43"/>
      <c r="B5" s="29" t="s">
        <v>89</v>
      </c>
      <c r="C5" s="22"/>
      <c r="D5" s="23" t="s">
        <v>11</v>
      </c>
      <c r="E5" s="24">
        <v>300</v>
      </c>
      <c r="F5" s="38">
        <v>2</v>
      </c>
    </row>
    <row r="6" spans="1:6">
      <c r="A6" s="43"/>
      <c r="B6" s="29" t="s">
        <v>90</v>
      </c>
      <c r="C6" s="22">
        <v>1.9</v>
      </c>
      <c r="D6" s="23" t="s">
        <v>22</v>
      </c>
      <c r="E6" s="24">
        <v>51</v>
      </c>
      <c r="F6" s="38">
        <v>2</v>
      </c>
    </row>
    <row r="7" spans="1:6">
      <c r="A7" s="43"/>
      <c r="B7" s="29" t="s">
        <v>91</v>
      </c>
      <c r="C7" s="22">
        <v>1.76</v>
      </c>
      <c r="D7" s="23" t="s">
        <v>22</v>
      </c>
      <c r="E7" s="24">
        <v>48</v>
      </c>
      <c r="F7" s="38">
        <v>2</v>
      </c>
    </row>
    <row r="8" spans="1:6">
      <c r="A8" s="43"/>
      <c r="B8" s="29" t="s">
        <v>92</v>
      </c>
      <c r="C8" s="22">
        <v>11.6</v>
      </c>
      <c r="D8" s="23" t="s">
        <v>35</v>
      </c>
      <c r="E8" s="24">
        <v>1812</v>
      </c>
      <c r="F8" s="38">
        <v>3</v>
      </c>
    </row>
    <row r="9" spans="1:6">
      <c r="A9" s="43"/>
      <c r="B9" s="29" t="s">
        <v>93</v>
      </c>
      <c r="C9" s="22">
        <v>3.43</v>
      </c>
      <c r="D9" s="23" t="s">
        <v>74</v>
      </c>
      <c r="E9" s="24">
        <v>238</v>
      </c>
      <c r="F9" s="38">
        <v>3</v>
      </c>
    </row>
    <row r="10" spans="1:6">
      <c r="A10" s="43"/>
      <c r="B10" s="29" t="s">
        <v>94</v>
      </c>
      <c r="C10" s="22">
        <v>1.2</v>
      </c>
      <c r="D10" s="23" t="s">
        <v>22</v>
      </c>
      <c r="E10" s="24">
        <v>32</v>
      </c>
      <c r="F10" s="38">
        <v>2</v>
      </c>
    </row>
    <row r="11" spans="1:6">
      <c r="A11" s="43"/>
      <c r="B11" s="29" t="s">
        <v>95</v>
      </c>
      <c r="C11" s="22">
        <v>0.84</v>
      </c>
      <c r="D11" s="23" t="s">
        <v>22</v>
      </c>
      <c r="E11" s="24">
        <v>20</v>
      </c>
      <c r="F11" s="38">
        <v>2</v>
      </c>
    </row>
    <row r="12" spans="1:6">
      <c r="A12" s="43"/>
      <c r="B12" s="29" t="s">
        <v>96</v>
      </c>
      <c r="C12" s="22">
        <v>0.64</v>
      </c>
      <c r="D12" s="23" t="s">
        <v>22</v>
      </c>
      <c r="E12" s="24">
        <v>19</v>
      </c>
      <c r="F12" s="38">
        <v>2</v>
      </c>
    </row>
    <row r="13" spans="1:6">
      <c r="A13" s="43"/>
      <c r="B13" s="29" t="s">
        <v>97</v>
      </c>
      <c r="C13" s="22">
        <v>1.78</v>
      </c>
      <c r="D13" s="23" t="s">
        <v>18</v>
      </c>
      <c r="E13" s="24">
        <v>344</v>
      </c>
      <c r="F13" s="38">
        <v>2.2999999999999998</v>
      </c>
    </row>
    <row r="14" spans="1:6">
      <c r="A14" s="43"/>
      <c r="B14" s="30" t="s">
        <v>12</v>
      </c>
      <c r="C14" s="27">
        <f>SUM(C3:C13)</f>
        <v>23.150000000000002</v>
      </c>
      <c r="D14" s="18"/>
      <c r="E14" s="28">
        <f>SUM(E3:E13)</f>
        <v>2923</v>
      </c>
      <c r="F14" s="25"/>
    </row>
    <row r="15" spans="1:6">
      <c r="A15" s="43" t="s">
        <v>98</v>
      </c>
      <c r="B15" s="29" t="s">
        <v>99</v>
      </c>
      <c r="C15" s="22"/>
      <c r="D15" s="23" t="s">
        <v>11</v>
      </c>
      <c r="E15" s="24">
        <v>600</v>
      </c>
      <c r="F15" s="38">
        <v>2</v>
      </c>
    </row>
    <row r="16" spans="1:6">
      <c r="A16" s="43"/>
      <c r="B16" s="29" t="s">
        <v>99</v>
      </c>
      <c r="C16" s="22"/>
      <c r="D16" s="23" t="s">
        <v>10</v>
      </c>
      <c r="E16" s="24">
        <v>253</v>
      </c>
      <c r="F16" s="38">
        <v>2</v>
      </c>
    </row>
    <row r="17" spans="1:6">
      <c r="A17" s="43"/>
      <c r="B17" s="29" t="s">
        <v>99</v>
      </c>
      <c r="C17" s="22"/>
      <c r="D17" s="23" t="s">
        <v>9</v>
      </c>
      <c r="E17" s="24">
        <v>200</v>
      </c>
      <c r="F17" s="38">
        <v>2</v>
      </c>
    </row>
    <row r="18" spans="1:6">
      <c r="A18" s="43"/>
      <c r="B18" s="29" t="s">
        <v>100</v>
      </c>
      <c r="C18" s="22">
        <v>1.1200000000000001</v>
      </c>
      <c r="D18" s="23" t="s">
        <v>22</v>
      </c>
      <c r="E18" s="24">
        <v>33</v>
      </c>
      <c r="F18" s="38">
        <v>2</v>
      </c>
    </row>
    <row r="19" spans="1:6">
      <c r="A19" s="43"/>
      <c r="B19" s="29" t="s">
        <v>101</v>
      </c>
      <c r="C19" s="22">
        <v>3.45</v>
      </c>
      <c r="D19" s="23" t="s">
        <v>22</v>
      </c>
      <c r="E19" s="24">
        <v>189</v>
      </c>
      <c r="F19" s="38">
        <v>2</v>
      </c>
    </row>
    <row r="20" spans="1:6">
      <c r="A20" s="43"/>
      <c r="B20" s="29" t="s">
        <v>102</v>
      </c>
      <c r="C20" s="22">
        <v>0.67</v>
      </c>
      <c r="D20" s="23" t="s">
        <v>22</v>
      </c>
      <c r="E20" s="24">
        <v>44</v>
      </c>
      <c r="F20" s="38">
        <v>2</v>
      </c>
    </row>
    <row r="21" spans="1:6">
      <c r="A21" s="43"/>
      <c r="B21" s="29" t="s">
        <v>103</v>
      </c>
      <c r="C21" s="22">
        <v>1.33</v>
      </c>
      <c r="D21" s="23" t="s">
        <v>22</v>
      </c>
      <c r="E21" s="24">
        <v>64</v>
      </c>
      <c r="F21" s="38">
        <v>2</v>
      </c>
    </row>
    <row r="22" spans="1:6">
      <c r="A22" s="43"/>
      <c r="B22" s="29" t="s">
        <v>104</v>
      </c>
      <c r="C22" s="22">
        <v>0.97399999999999998</v>
      </c>
      <c r="D22" s="23" t="s">
        <v>22</v>
      </c>
      <c r="E22" s="24">
        <v>45</v>
      </c>
      <c r="F22" s="38">
        <v>2</v>
      </c>
    </row>
    <row r="23" spans="1:6">
      <c r="A23" s="43"/>
      <c r="B23" s="29" t="s">
        <v>105</v>
      </c>
      <c r="C23" s="22">
        <v>0.99</v>
      </c>
      <c r="D23" s="23" t="s">
        <v>22</v>
      </c>
      <c r="E23" s="24">
        <v>34</v>
      </c>
      <c r="F23" s="38">
        <v>2</v>
      </c>
    </row>
    <row r="24" spans="1:6">
      <c r="A24" s="43"/>
      <c r="B24" s="29" t="s">
        <v>106</v>
      </c>
      <c r="C24" s="22">
        <v>1</v>
      </c>
      <c r="D24" s="23" t="s">
        <v>74</v>
      </c>
      <c r="E24" s="24">
        <v>84</v>
      </c>
      <c r="F24" s="38">
        <v>2</v>
      </c>
    </row>
    <row r="25" spans="1:6">
      <c r="A25" s="43"/>
      <c r="B25" s="29" t="s">
        <v>107</v>
      </c>
      <c r="C25" s="22">
        <v>3.07</v>
      </c>
      <c r="D25" s="23" t="s">
        <v>22</v>
      </c>
      <c r="E25" s="24">
        <v>95</v>
      </c>
      <c r="F25" s="38">
        <v>2</v>
      </c>
    </row>
    <row r="26" spans="1:6">
      <c r="A26" s="43"/>
      <c r="B26" s="29" t="s">
        <v>108</v>
      </c>
      <c r="C26" s="22">
        <v>2.35</v>
      </c>
      <c r="D26" s="23" t="s">
        <v>22</v>
      </c>
      <c r="E26" s="24">
        <v>73</v>
      </c>
      <c r="F26" s="38">
        <v>2</v>
      </c>
    </row>
    <row r="27" spans="1:6">
      <c r="A27" s="43"/>
      <c r="B27" s="29" t="s">
        <v>109</v>
      </c>
      <c r="C27" s="22">
        <v>3.83</v>
      </c>
      <c r="D27" s="23" t="s">
        <v>22</v>
      </c>
      <c r="E27" s="24">
        <v>98</v>
      </c>
      <c r="F27" s="38">
        <v>2</v>
      </c>
    </row>
    <row r="28" spans="1:6">
      <c r="A28" s="43"/>
      <c r="B28" s="29" t="s">
        <v>110</v>
      </c>
      <c r="C28" s="22">
        <v>2.46</v>
      </c>
      <c r="D28" s="23" t="s">
        <v>74</v>
      </c>
      <c r="E28" s="24">
        <v>196</v>
      </c>
      <c r="F28" s="38">
        <v>2</v>
      </c>
    </row>
    <row r="29" spans="1:6">
      <c r="A29" s="43"/>
      <c r="B29" s="29" t="s">
        <v>111</v>
      </c>
      <c r="C29" s="22">
        <v>1.97</v>
      </c>
      <c r="D29" s="23" t="s">
        <v>22</v>
      </c>
      <c r="E29" s="24">
        <v>72</v>
      </c>
      <c r="F29" s="38">
        <v>2</v>
      </c>
    </row>
    <row r="30" spans="1:6">
      <c r="A30" s="43"/>
      <c r="B30" s="29" t="s">
        <v>112</v>
      </c>
      <c r="C30" s="22">
        <v>1.02</v>
      </c>
      <c r="D30" s="23" t="s">
        <v>22</v>
      </c>
      <c r="E30" s="24">
        <v>36</v>
      </c>
      <c r="F30" s="38">
        <v>2</v>
      </c>
    </row>
    <row r="31" spans="1:6">
      <c r="A31" s="43"/>
      <c r="B31" s="29" t="s">
        <v>113</v>
      </c>
      <c r="C31" s="22">
        <v>5.18</v>
      </c>
      <c r="D31" s="23" t="s">
        <v>114</v>
      </c>
      <c r="E31" s="24">
        <v>631</v>
      </c>
      <c r="F31" s="38">
        <v>3</v>
      </c>
    </row>
    <row r="32" spans="1:6">
      <c r="A32" s="43"/>
      <c r="B32" s="29" t="s">
        <v>115</v>
      </c>
      <c r="C32" s="22">
        <v>3.21</v>
      </c>
      <c r="D32" s="23" t="s">
        <v>22</v>
      </c>
      <c r="E32" s="24">
        <v>124</v>
      </c>
      <c r="F32" s="38">
        <v>2</v>
      </c>
    </row>
    <row r="33" spans="1:6">
      <c r="A33" s="43"/>
      <c r="B33" s="29" t="s">
        <v>116</v>
      </c>
      <c r="C33" s="22">
        <v>1.75</v>
      </c>
      <c r="D33" s="23" t="s">
        <v>74</v>
      </c>
      <c r="E33" s="24">
        <v>130</v>
      </c>
      <c r="F33" s="38">
        <v>2</v>
      </c>
    </row>
    <row r="34" spans="1:6">
      <c r="A34" s="43"/>
      <c r="B34" s="29" t="s">
        <v>117</v>
      </c>
      <c r="C34" s="22">
        <v>6.15</v>
      </c>
      <c r="D34" s="23" t="s">
        <v>74</v>
      </c>
      <c r="E34" s="24">
        <v>380</v>
      </c>
      <c r="F34" s="38">
        <v>3</v>
      </c>
    </row>
    <row r="35" spans="1:6">
      <c r="A35" s="43"/>
      <c r="B35" s="29" t="s">
        <v>118</v>
      </c>
      <c r="C35" s="22">
        <v>1.3</v>
      </c>
      <c r="D35" s="23" t="s">
        <v>35</v>
      </c>
      <c r="E35" s="24">
        <v>241</v>
      </c>
      <c r="F35" s="38">
        <v>3</v>
      </c>
    </row>
    <row r="36" spans="1:6">
      <c r="A36" s="43"/>
      <c r="B36" s="29" t="s">
        <v>119</v>
      </c>
      <c r="C36" s="22">
        <v>1.1200000000000001</v>
      </c>
      <c r="D36" s="23" t="s">
        <v>74</v>
      </c>
      <c r="E36" s="24">
        <v>192</v>
      </c>
      <c r="F36" s="38">
        <v>2</v>
      </c>
    </row>
    <row r="37" spans="1:6">
      <c r="A37" s="43"/>
      <c r="B37" s="29" t="s">
        <v>120</v>
      </c>
      <c r="C37" s="22">
        <v>2.79</v>
      </c>
      <c r="D37" s="23" t="s">
        <v>22</v>
      </c>
      <c r="E37" s="24">
        <v>85</v>
      </c>
      <c r="F37" s="38">
        <v>2</v>
      </c>
    </row>
    <row r="38" spans="1:6">
      <c r="A38" s="43"/>
      <c r="B38" s="29" t="s">
        <v>121</v>
      </c>
      <c r="C38" s="22">
        <v>1.0900000000000001</v>
      </c>
      <c r="D38" s="23" t="s">
        <v>22</v>
      </c>
      <c r="E38" s="24">
        <v>26</v>
      </c>
      <c r="F38" s="38">
        <v>2</v>
      </c>
    </row>
    <row r="39" spans="1:6">
      <c r="A39" s="43"/>
      <c r="B39" s="29" t="s">
        <v>122</v>
      </c>
      <c r="C39" s="22">
        <v>4.37</v>
      </c>
      <c r="D39" s="23" t="s">
        <v>74</v>
      </c>
      <c r="E39" s="24">
        <v>444</v>
      </c>
      <c r="F39" s="38">
        <v>3</v>
      </c>
    </row>
    <row r="40" spans="1:6">
      <c r="A40" s="43"/>
      <c r="B40" s="30" t="s">
        <v>12</v>
      </c>
      <c r="C40" s="27">
        <f>SUM(C15:C39)</f>
        <v>51.193999999999988</v>
      </c>
      <c r="D40" s="18"/>
      <c r="E40" s="28">
        <f>SUM(E15:E39)</f>
        <v>4369</v>
      </c>
      <c r="F40" s="25"/>
    </row>
    <row r="41" spans="1:6" s="8" customFormat="1" ht="13.95" customHeight="1">
      <c r="A41" s="18" t="s">
        <v>12</v>
      </c>
      <c r="B41" s="2"/>
      <c r="C41" s="27">
        <f>C40+C14</f>
        <v>74.343999999999994</v>
      </c>
      <c r="D41" s="31"/>
      <c r="E41" s="32">
        <f>E40+E14</f>
        <v>7292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A46" s="7"/>
      <c r="B46" s="7"/>
      <c r="C46" s="7"/>
      <c r="D46" s="9"/>
      <c r="E46" s="7"/>
      <c r="F46" s="7"/>
    </row>
  </sheetData>
  <mergeCells count="5">
    <mergeCell ref="A1:F1"/>
    <mergeCell ref="A3:A14"/>
    <mergeCell ref="A15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77CA7-7582-4EDD-9B1B-B1B8CBE5CB75}">
  <dimension ref="A1:F64"/>
  <sheetViews>
    <sheetView topLeftCell="A22" zoomScaleNormal="100" workbookViewId="0">
      <selection activeCell="K39" sqref="A1:XFD1048576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123</v>
      </c>
      <c r="B3" s="29" t="s">
        <v>124</v>
      </c>
      <c r="C3" s="22">
        <v>1.9</v>
      </c>
      <c r="D3" s="23" t="s">
        <v>22</v>
      </c>
      <c r="E3" s="24">
        <v>34</v>
      </c>
      <c r="F3" s="25">
        <v>2</v>
      </c>
    </row>
    <row r="4" spans="1:6">
      <c r="A4" s="43"/>
      <c r="B4" s="29" t="s">
        <v>125</v>
      </c>
      <c r="C4" s="22">
        <v>1.19</v>
      </c>
      <c r="D4" s="23" t="s">
        <v>22</v>
      </c>
      <c r="E4" s="24">
        <v>24</v>
      </c>
      <c r="F4" s="25">
        <v>2</v>
      </c>
    </row>
    <row r="5" spans="1:6">
      <c r="A5" s="43"/>
      <c r="B5" s="29" t="s">
        <v>126</v>
      </c>
      <c r="C5" s="22">
        <v>1.08</v>
      </c>
      <c r="D5" s="23" t="s">
        <v>22</v>
      </c>
      <c r="E5" s="24">
        <v>16</v>
      </c>
      <c r="F5" s="25">
        <v>2</v>
      </c>
    </row>
    <row r="6" spans="1:6">
      <c r="A6" s="43"/>
      <c r="B6" s="29" t="s">
        <v>127</v>
      </c>
      <c r="C6" s="22">
        <v>1.45</v>
      </c>
      <c r="D6" s="23" t="s">
        <v>22</v>
      </c>
      <c r="E6" s="24">
        <v>46</v>
      </c>
      <c r="F6" s="25">
        <v>2</v>
      </c>
    </row>
    <row r="7" spans="1:6">
      <c r="A7" s="43"/>
      <c r="B7" s="29" t="s">
        <v>128</v>
      </c>
      <c r="C7" s="22">
        <v>1.78</v>
      </c>
      <c r="D7" s="23" t="s">
        <v>22</v>
      </c>
      <c r="E7" s="24">
        <v>40</v>
      </c>
      <c r="F7" s="25">
        <v>2</v>
      </c>
    </row>
    <row r="8" spans="1:6">
      <c r="A8" s="43"/>
      <c r="B8" s="29" t="s">
        <v>129</v>
      </c>
      <c r="C8" s="22">
        <v>1.28</v>
      </c>
      <c r="D8" s="23" t="s">
        <v>22</v>
      </c>
      <c r="E8" s="24">
        <v>31</v>
      </c>
      <c r="F8" s="25">
        <v>2</v>
      </c>
    </row>
    <row r="9" spans="1:6">
      <c r="A9" s="43"/>
      <c r="B9" s="29" t="s">
        <v>130</v>
      </c>
      <c r="C9" s="22">
        <v>0.21</v>
      </c>
      <c r="D9" s="23" t="s">
        <v>22</v>
      </c>
      <c r="E9" s="24">
        <v>4</v>
      </c>
      <c r="F9" s="25">
        <v>2</v>
      </c>
    </row>
    <row r="10" spans="1:6">
      <c r="A10" s="43"/>
      <c r="B10" s="29" t="s">
        <v>131</v>
      </c>
      <c r="C10" s="22">
        <v>0.76</v>
      </c>
      <c r="D10" s="23" t="s">
        <v>22</v>
      </c>
      <c r="E10" s="24">
        <v>21</v>
      </c>
      <c r="F10" s="25">
        <v>2</v>
      </c>
    </row>
    <row r="11" spans="1:6">
      <c r="A11" s="43"/>
      <c r="B11" s="29" t="s">
        <v>132</v>
      </c>
      <c r="C11" s="22">
        <v>2.23</v>
      </c>
      <c r="D11" s="23" t="s">
        <v>22</v>
      </c>
      <c r="E11" s="24">
        <v>48</v>
      </c>
      <c r="F11" s="25">
        <v>2</v>
      </c>
    </row>
    <row r="12" spans="1:6">
      <c r="A12" s="43"/>
      <c r="B12" s="29" t="s">
        <v>133</v>
      </c>
      <c r="C12" s="22">
        <v>1.35</v>
      </c>
      <c r="D12" s="23" t="s">
        <v>22</v>
      </c>
      <c r="E12" s="24">
        <v>20</v>
      </c>
      <c r="F12" s="25">
        <v>2</v>
      </c>
    </row>
    <row r="13" spans="1:6">
      <c r="A13" s="43"/>
      <c r="B13" s="29" t="s">
        <v>134</v>
      </c>
      <c r="C13" s="22">
        <v>0.72</v>
      </c>
      <c r="D13" s="23" t="s">
        <v>22</v>
      </c>
      <c r="E13" s="24">
        <v>11</v>
      </c>
      <c r="F13" s="25">
        <v>2</v>
      </c>
    </row>
    <row r="14" spans="1:6">
      <c r="A14" s="43"/>
      <c r="B14" s="29" t="s">
        <v>135</v>
      </c>
      <c r="C14" s="22">
        <v>3.08</v>
      </c>
      <c r="D14" s="23" t="s">
        <v>22</v>
      </c>
      <c r="E14" s="24">
        <v>63</v>
      </c>
      <c r="F14" s="25">
        <v>2</v>
      </c>
    </row>
    <row r="15" spans="1:6">
      <c r="A15" s="43"/>
      <c r="B15" s="29" t="s">
        <v>136</v>
      </c>
      <c r="C15" s="22">
        <v>1.22</v>
      </c>
      <c r="D15" s="23" t="s">
        <v>22</v>
      </c>
      <c r="E15" s="24">
        <v>25</v>
      </c>
      <c r="F15" s="25">
        <v>2</v>
      </c>
    </row>
    <row r="16" spans="1:6">
      <c r="A16" s="43"/>
      <c r="B16" s="29" t="s">
        <v>137</v>
      </c>
      <c r="C16" s="22">
        <v>0.46</v>
      </c>
      <c r="D16" s="23" t="s">
        <v>22</v>
      </c>
      <c r="E16" s="24">
        <v>9</v>
      </c>
      <c r="F16" s="25">
        <v>2</v>
      </c>
    </row>
    <row r="17" spans="1:6">
      <c r="A17" s="43"/>
      <c r="B17" s="18" t="s">
        <v>12</v>
      </c>
      <c r="C17" s="27">
        <f>SUM(C3:C16)</f>
        <v>18.71</v>
      </c>
      <c r="D17" s="18"/>
      <c r="E17" s="28">
        <f>SUM(E3:E16)</f>
        <v>392</v>
      </c>
      <c r="F17" s="25"/>
    </row>
    <row r="18" spans="1:6">
      <c r="A18" s="43" t="s">
        <v>149</v>
      </c>
      <c r="B18" s="29" t="s">
        <v>138</v>
      </c>
      <c r="C18" s="22">
        <v>1.17</v>
      </c>
      <c r="D18" s="23" t="s">
        <v>22</v>
      </c>
      <c r="E18" s="24">
        <v>18</v>
      </c>
      <c r="F18" s="38">
        <v>2</v>
      </c>
    </row>
    <row r="19" spans="1:6">
      <c r="A19" s="43"/>
      <c r="B19" s="29" t="s">
        <v>139</v>
      </c>
      <c r="C19" s="22">
        <v>1.3</v>
      </c>
      <c r="D19" s="23" t="s">
        <v>22</v>
      </c>
      <c r="E19" s="24">
        <v>41</v>
      </c>
      <c r="F19" s="38">
        <v>2</v>
      </c>
    </row>
    <row r="20" spans="1:6">
      <c r="A20" s="43"/>
      <c r="B20" s="29" t="s">
        <v>140</v>
      </c>
      <c r="C20" s="22">
        <v>4.04</v>
      </c>
      <c r="D20" s="23" t="s">
        <v>22</v>
      </c>
      <c r="E20" s="24">
        <v>70</v>
      </c>
      <c r="F20" s="38">
        <v>2</v>
      </c>
    </row>
    <row r="21" spans="1:6">
      <c r="A21" s="43"/>
      <c r="B21" s="29" t="s">
        <v>141</v>
      </c>
      <c r="C21" s="22">
        <v>0.94</v>
      </c>
      <c r="D21" s="23" t="s">
        <v>22</v>
      </c>
      <c r="E21" s="24">
        <v>24</v>
      </c>
      <c r="F21" s="38">
        <v>2</v>
      </c>
    </row>
    <row r="22" spans="1:6">
      <c r="A22" s="43"/>
      <c r="B22" s="29" t="s">
        <v>142</v>
      </c>
      <c r="C22" s="22">
        <v>1.77</v>
      </c>
      <c r="D22" s="23" t="s">
        <v>22</v>
      </c>
      <c r="E22" s="24">
        <v>44</v>
      </c>
      <c r="F22" s="38">
        <v>2</v>
      </c>
    </row>
    <row r="23" spans="1:6">
      <c r="A23" s="43"/>
      <c r="B23" s="29" t="s">
        <v>143</v>
      </c>
      <c r="C23" s="22">
        <v>1.0900000000000001</v>
      </c>
      <c r="D23" s="23" t="s">
        <v>22</v>
      </c>
      <c r="E23" s="24">
        <v>26</v>
      </c>
      <c r="F23" s="38">
        <v>2</v>
      </c>
    </row>
    <row r="24" spans="1:6">
      <c r="A24" s="43"/>
      <c r="B24" s="29" t="s">
        <v>144</v>
      </c>
      <c r="C24" s="22">
        <v>2</v>
      </c>
      <c r="D24" s="23" t="s">
        <v>22</v>
      </c>
      <c r="E24" s="24">
        <v>23</v>
      </c>
      <c r="F24" s="38">
        <v>2</v>
      </c>
    </row>
    <row r="25" spans="1:6">
      <c r="A25" s="43"/>
      <c r="B25" s="29" t="s">
        <v>145</v>
      </c>
      <c r="C25" s="22">
        <v>3.52</v>
      </c>
      <c r="D25" s="23" t="s">
        <v>22</v>
      </c>
      <c r="E25" s="24">
        <v>50</v>
      </c>
      <c r="F25" s="38">
        <v>2</v>
      </c>
    </row>
    <row r="26" spans="1:6">
      <c r="A26" s="43"/>
      <c r="B26" s="29" t="s">
        <v>146</v>
      </c>
      <c r="C26" s="22">
        <v>0.52</v>
      </c>
      <c r="D26" s="23" t="s">
        <v>22</v>
      </c>
      <c r="E26" s="24">
        <v>10</v>
      </c>
      <c r="F26" s="38">
        <v>2</v>
      </c>
    </row>
    <row r="27" spans="1:6">
      <c r="A27" s="43"/>
      <c r="B27" s="29" t="s">
        <v>147</v>
      </c>
      <c r="C27" s="22">
        <v>3.82</v>
      </c>
      <c r="D27" s="23" t="s">
        <v>22</v>
      </c>
      <c r="E27" s="24">
        <v>97</v>
      </c>
      <c r="F27" s="38">
        <v>2</v>
      </c>
    </row>
    <row r="28" spans="1:6">
      <c r="A28" s="43"/>
      <c r="B28" s="29" t="s">
        <v>148</v>
      </c>
      <c r="C28" s="22">
        <v>6.11</v>
      </c>
      <c r="D28" s="23" t="s">
        <v>22</v>
      </c>
      <c r="E28" s="24">
        <v>122</v>
      </c>
      <c r="F28" s="38">
        <v>2</v>
      </c>
    </row>
    <row r="29" spans="1:6">
      <c r="A29" s="43"/>
      <c r="B29" s="18" t="s">
        <v>12</v>
      </c>
      <c r="C29" s="27">
        <f>SUM(C18:C28)</f>
        <v>26.279999999999998</v>
      </c>
      <c r="D29" s="18"/>
      <c r="E29" s="28">
        <f>SUM(E18:E28)</f>
        <v>525</v>
      </c>
      <c r="F29" s="25"/>
    </row>
    <row r="30" spans="1:6" s="40" customFormat="1">
      <c r="A30" s="43" t="s">
        <v>151</v>
      </c>
      <c r="B30" s="29" t="s">
        <v>152</v>
      </c>
      <c r="C30" s="22"/>
      <c r="D30" s="23" t="s">
        <v>11</v>
      </c>
      <c r="E30" s="24">
        <v>120</v>
      </c>
      <c r="F30" s="38">
        <v>2</v>
      </c>
    </row>
    <row r="31" spans="1:6" s="40" customFormat="1">
      <c r="A31" s="43"/>
      <c r="B31" s="29" t="s">
        <v>152</v>
      </c>
      <c r="C31" s="22"/>
      <c r="D31" s="23" t="s">
        <v>10</v>
      </c>
      <c r="E31" s="24">
        <v>160</v>
      </c>
      <c r="F31" s="38">
        <v>3</v>
      </c>
    </row>
    <row r="32" spans="1:6" s="40" customFormat="1">
      <c r="A32" s="43"/>
      <c r="B32" s="29" t="s">
        <v>152</v>
      </c>
      <c r="C32" s="22"/>
      <c r="D32" s="23" t="s">
        <v>9</v>
      </c>
      <c r="E32" s="24">
        <v>20</v>
      </c>
      <c r="F32" s="38">
        <v>2</v>
      </c>
    </row>
    <row r="33" spans="1:6" s="40" customFormat="1">
      <c r="A33" s="43"/>
      <c r="B33" s="29" t="s">
        <v>153</v>
      </c>
      <c r="C33" s="22">
        <v>3.99</v>
      </c>
      <c r="D33" s="23" t="s">
        <v>20</v>
      </c>
      <c r="E33" s="24">
        <v>352</v>
      </c>
      <c r="F33" s="38">
        <v>1</v>
      </c>
    </row>
    <row r="34" spans="1:6" s="40" customFormat="1">
      <c r="A34" s="43"/>
      <c r="B34" s="29" t="s">
        <v>154</v>
      </c>
      <c r="C34" s="22">
        <v>1.74</v>
      </c>
      <c r="D34" s="23" t="s">
        <v>22</v>
      </c>
      <c r="E34" s="24">
        <v>62</v>
      </c>
      <c r="F34" s="38">
        <v>2</v>
      </c>
    </row>
    <row r="35" spans="1:6" s="40" customFormat="1">
      <c r="A35" s="43"/>
      <c r="B35" s="29" t="s">
        <v>155</v>
      </c>
      <c r="C35" s="22">
        <v>1.51</v>
      </c>
      <c r="D35" s="23" t="s">
        <v>22</v>
      </c>
      <c r="E35" s="24">
        <v>65</v>
      </c>
      <c r="F35" s="38">
        <v>2</v>
      </c>
    </row>
    <row r="36" spans="1:6" s="40" customFormat="1">
      <c r="A36" s="43"/>
      <c r="B36" s="29" t="s">
        <v>156</v>
      </c>
      <c r="C36" s="22">
        <v>3.05</v>
      </c>
      <c r="D36" s="23" t="s">
        <v>74</v>
      </c>
      <c r="E36" s="24">
        <v>163</v>
      </c>
      <c r="F36" s="38">
        <v>1</v>
      </c>
    </row>
    <row r="37" spans="1:6" s="40" customFormat="1">
      <c r="A37" s="43"/>
      <c r="B37" s="29" t="s">
        <v>157</v>
      </c>
      <c r="C37" s="22">
        <v>2.96</v>
      </c>
      <c r="D37" s="23" t="s">
        <v>158</v>
      </c>
      <c r="E37" s="24">
        <v>431</v>
      </c>
      <c r="F37" s="38">
        <v>3</v>
      </c>
    </row>
    <row r="38" spans="1:6" s="40" customFormat="1">
      <c r="A38" s="43"/>
      <c r="B38" s="29" t="s">
        <v>159</v>
      </c>
      <c r="C38" s="22">
        <v>4.54</v>
      </c>
      <c r="D38" s="23" t="s">
        <v>20</v>
      </c>
      <c r="E38" s="24">
        <v>670</v>
      </c>
      <c r="F38" s="38">
        <v>3</v>
      </c>
    </row>
    <row r="39" spans="1:6" s="40" customFormat="1">
      <c r="A39" s="43"/>
      <c r="B39" s="29" t="s">
        <v>160</v>
      </c>
      <c r="C39" s="22">
        <v>1.58</v>
      </c>
      <c r="D39" s="23" t="s">
        <v>161</v>
      </c>
      <c r="E39" s="24">
        <v>199</v>
      </c>
      <c r="F39" s="38">
        <v>3</v>
      </c>
    </row>
    <row r="40" spans="1:6" s="40" customFormat="1">
      <c r="A40" s="43"/>
      <c r="B40" s="29" t="s">
        <v>162</v>
      </c>
      <c r="C40" s="22">
        <v>3.64</v>
      </c>
      <c r="D40" s="23" t="s">
        <v>22</v>
      </c>
      <c r="E40" s="24">
        <v>121</v>
      </c>
      <c r="F40" s="38">
        <v>2</v>
      </c>
    </row>
    <row r="41" spans="1:6" s="40" customFormat="1">
      <c r="A41" s="43"/>
      <c r="B41" s="29" t="s">
        <v>163</v>
      </c>
      <c r="C41" s="22">
        <v>7.24</v>
      </c>
      <c r="D41" s="23" t="s">
        <v>20</v>
      </c>
      <c r="E41" s="24">
        <v>1221</v>
      </c>
      <c r="F41" s="38">
        <v>3</v>
      </c>
    </row>
    <row r="42" spans="1:6" s="40" customFormat="1">
      <c r="A42" s="43"/>
      <c r="B42" s="29" t="s">
        <v>164</v>
      </c>
      <c r="C42" s="22">
        <v>3.27</v>
      </c>
      <c r="D42" s="23" t="s">
        <v>22</v>
      </c>
      <c r="E42" s="24">
        <v>110</v>
      </c>
      <c r="F42" s="38">
        <v>2</v>
      </c>
    </row>
    <row r="43" spans="1:6" s="40" customFormat="1">
      <c r="A43" s="43"/>
      <c r="B43" s="29" t="s">
        <v>165</v>
      </c>
      <c r="C43" s="22">
        <v>1.6</v>
      </c>
      <c r="D43" s="23" t="s">
        <v>22</v>
      </c>
      <c r="E43" s="24">
        <v>56</v>
      </c>
      <c r="F43" s="38">
        <v>2</v>
      </c>
    </row>
    <row r="44" spans="1:6" s="40" customFormat="1">
      <c r="A44" s="43"/>
      <c r="B44" s="29" t="s">
        <v>166</v>
      </c>
      <c r="C44" s="22">
        <v>1.06</v>
      </c>
      <c r="D44" s="23" t="s">
        <v>22</v>
      </c>
      <c r="E44" s="24">
        <v>38</v>
      </c>
      <c r="F44" s="38">
        <v>2</v>
      </c>
    </row>
    <row r="45" spans="1:6" s="40" customFormat="1">
      <c r="A45" s="43"/>
      <c r="B45" s="29" t="s">
        <v>167</v>
      </c>
      <c r="C45" s="22">
        <v>2.94</v>
      </c>
      <c r="D45" s="23" t="s">
        <v>22</v>
      </c>
      <c r="E45" s="24">
        <v>90</v>
      </c>
      <c r="F45" s="38">
        <v>2</v>
      </c>
    </row>
    <row r="46" spans="1:6" s="40" customFormat="1">
      <c r="A46" s="43"/>
      <c r="B46" s="18" t="s">
        <v>12</v>
      </c>
      <c r="C46" s="27">
        <f>SUM(C30:C45)</f>
        <v>39.120000000000005</v>
      </c>
      <c r="D46" s="18"/>
      <c r="E46" s="28">
        <f>SUM(E30:E45)</f>
        <v>3878</v>
      </c>
      <c r="F46" s="25"/>
    </row>
    <row r="47" spans="1:6" s="40" customFormat="1">
      <c r="A47" s="43" t="s">
        <v>168</v>
      </c>
      <c r="B47" s="29" t="s">
        <v>169</v>
      </c>
      <c r="C47" s="22">
        <v>1.99</v>
      </c>
      <c r="D47" s="23" t="s">
        <v>74</v>
      </c>
      <c r="E47" s="24">
        <v>123</v>
      </c>
      <c r="F47" s="38">
        <v>3</v>
      </c>
    </row>
    <row r="48" spans="1:6" s="40" customFormat="1">
      <c r="A48" s="43"/>
      <c r="B48" s="29" t="s">
        <v>170</v>
      </c>
      <c r="C48" s="22">
        <v>0.68</v>
      </c>
      <c r="D48" s="23" t="s">
        <v>22</v>
      </c>
      <c r="E48" s="24">
        <v>14</v>
      </c>
      <c r="F48" s="38">
        <v>2</v>
      </c>
    </row>
    <row r="49" spans="1:6" s="40" customFormat="1">
      <c r="A49" s="43"/>
      <c r="B49" s="29" t="s">
        <v>171</v>
      </c>
      <c r="C49" s="22">
        <v>1.1000000000000001</v>
      </c>
      <c r="D49" s="23" t="s">
        <v>74</v>
      </c>
      <c r="E49" s="24">
        <v>51</v>
      </c>
      <c r="F49" s="38">
        <v>2</v>
      </c>
    </row>
    <row r="50" spans="1:6" s="40" customFormat="1">
      <c r="A50" s="43"/>
      <c r="B50" s="29" t="s">
        <v>172</v>
      </c>
      <c r="C50" s="22">
        <v>1.44</v>
      </c>
      <c r="D50" s="23" t="s">
        <v>22</v>
      </c>
      <c r="E50" s="24">
        <v>39</v>
      </c>
      <c r="F50" s="38">
        <v>3</v>
      </c>
    </row>
    <row r="51" spans="1:6" s="40" customFormat="1">
      <c r="A51" s="43"/>
      <c r="B51" s="29" t="s">
        <v>173</v>
      </c>
      <c r="C51" s="22">
        <v>1.93</v>
      </c>
      <c r="D51" s="23" t="s">
        <v>74</v>
      </c>
      <c r="E51" s="24">
        <v>111</v>
      </c>
      <c r="F51" s="38">
        <v>3</v>
      </c>
    </row>
    <row r="52" spans="1:6" s="40" customFormat="1">
      <c r="A52" s="43"/>
      <c r="B52" s="29" t="s">
        <v>174</v>
      </c>
      <c r="C52" s="22">
        <v>1.5</v>
      </c>
      <c r="D52" s="23" t="s">
        <v>22</v>
      </c>
      <c r="E52" s="24">
        <v>42</v>
      </c>
      <c r="F52" s="38">
        <v>2</v>
      </c>
    </row>
    <row r="53" spans="1:6" s="40" customFormat="1">
      <c r="A53" s="43"/>
      <c r="B53" s="29" t="s">
        <v>175</v>
      </c>
      <c r="C53" s="22">
        <v>3.04</v>
      </c>
      <c r="D53" s="23" t="s">
        <v>74</v>
      </c>
      <c r="E53" s="24">
        <v>81</v>
      </c>
      <c r="F53" s="38">
        <v>3</v>
      </c>
    </row>
    <row r="54" spans="1:6" s="40" customFormat="1">
      <c r="A54" s="43"/>
      <c r="B54" s="29" t="s">
        <v>176</v>
      </c>
      <c r="C54" s="22">
        <v>9.26</v>
      </c>
      <c r="D54" s="23" t="s">
        <v>74</v>
      </c>
      <c r="E54" s="24">
        <v>294</v>
      </c>
      <c r="F54" s="38">
        <v>3</v>
      </c>
    </row>
    <row r="55" spans="1:6" s="40" customFormat="1">
      <c r="A55" s="43"/>
      <c r="B55" s="29" t="s">
        <v>177</v>
      </c>
      <c r="C55" s="22">
        <v>1.91</v>
      </c>
      <c r="D55" s="23" t="s">
        <v>74</v>
      </c>
      <c r="E55" s="24">
        <v>67</v>
      </c>
      <c r="F55" s="38">
        <v>3</v>
      </c>
    </row>
    <row r="56" spans="1:6" s="40" customFormat="1">
      <c r="A56" s="43"/>
      <c r="B56" s="29" t="s">
        <v>178</v>
      </c>
      <c r="C56" s="22">
        <v>2.23</v>
      </c>
      <c r="D56" s="23" t="s">
        <v>158</v>
      </c>
      <c r="E56" s="24">
        <v>339</v>
      </c>
      <c r="F56" s="38">
        <v>3</v>
      </c>
    </row>
    <row r="57" spans="1:6" s="40" customFormat="1">
      <c r="A57" s="43"/>
      <c r="B57" s="29" t="s">
        <v>179</v>
      </c>
      <c r="C57" s="22">
        <v>1.1499999999999999</v>
      </c>
      <c r="D57" s="23" t="s">
        <v>22</v>
      </c>
      <c r="E57" s="24">
        <v>65</v>
      </c>
      <c r="F57" s="38">
        <v>2</v>
      </c>
    </row>
    <row r="58" spans="1:6" s="40" customFormat="1">
      <c r="A58" s="43"/>
      <c r="B58" s="18" t="s">
        <v>12</v>
      </c>
      <c r="C58" s="27">
        <f>SUM(C47:C57)</f>
        <v>26.229999999999997</v>
      </c>
      <c r="D58" s="18"/>
      <c r="E58" s="28">
        <f>SUM(E47:E57)</f>
        <v>1226</v>
      </c>
      <c r="F58" s="25"/>
    </row>
    <row r="59" spans="1:6" s="1" customFormat="1" ht="13.95" customHeight="1">
      <c r="A59" s="18" t="s">
        <v>12</v>
      </c>
      <c r="B59" s="2"/>
      <c r="C59" s="27">
        <f>C58+C46+C29+C17</f>
        <v>110.34</v>
      </c>
      <c r="D59" s="2"/>
      <c r="E59" s="32">
        <f>E58+E46+E29+E17</f>
        <v>6021</v>
      </c>
      <c r="F59" s="2"/>
    </row>
    <row r="60" spans="1:6" s="1" customFormat="1" ht="15" customHeight="1">
      <c r="A60" s="33" t="s">
        <v>263</v>
      </c>
      <c r="B60" s="17"/>
      <c r="C60" s="34"/>
      <c r="D60" s="17"/>
      <c r="E60" s="17"/>
      <c r="F60" s="17"/>
    </row>
    <row r="61" spans="1:6" s="1" customFormat="1" ht="15" customHeight="1">
      <c r="A61" s="33" t="s">
        <v>264</v>
      </c>
      <c r="B61" s="36"/>
      <c r="C61" s="34"/>
      <c r="D61" s="17"/>
      <c r="E61" s="17"/>
      <c r="F61" s="17"/>
    </row>
    <row r="62" spans="1:6" s="1" customFormat="1" ht="30" customHeight="1">
      <c r="A62" s="44" t="s">
        <v>265</v>
      </c>
      <c r="B62" s="44"/>
      <c r="C62" s="44"/>
      <c r="D62" s="44"/>
      <c r="E62" s="44"/>
      <c r="F62" s="44"/>
    </row>
    <row r="63" spans="1:6" s="1" customFormat="1" ht="30" customHeight="1">
      <c r="A63" s="44" t="s">
        <v>266</v>
      </c>
      <c r="B63" s="44"/>
      <c r="C63" s="44"/>
      <c r="D63" s="44"/>
      <c r="E63" s="44"/>
      <c r="F63" s="44"/>
    </row>
    <row r="64" spans="1:6">
      <c r="A64" s="1"/>
      <c r="B64" s="1"/>
      <c r="C64" s="1"/>
      <c r="D64" s="1"/>
      <c r="E64" s="1"/>
      <c r="F64" s="1"/>
    </row>
  </sheetData>
  <mergeCells count="7">
    <mergeCell ref="A1:F1"/>
    <mergeCell ref="A3:A17"/>
    <mergeCell ref="A18:A29"/>
    <mergeCell ref="A62:F62"/>
    <mergeCell ref="A63:F63"/>
    <mergeCell ref="A30:A46"/>
    <mergeCell ref="A47:A5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453A-540C-4E0D-9C0A-D69328819206}">
  <dimension ref="A1:F65"/>
  <sheetViews>
    <sheetView zoomScaleNormal="100" workbookViewId="0">
      <selection activeCell="H14" sqref="H14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>
      <c r="A3" s="43" t="s">
        <v>180</v>
      </c>
      <c r="B3" s="29" t="s">
        <v>181</v>
      </c>
      <c r="C3" s="22"/>
      <c r="D3" s="23" t="s">
        <v>11</v>
      </c>
      <c r="E3" s="24">
        <v>109</v>
      </c>
      <c r="F3" s="38">
        <v>2</v>
      </c>
    </row>
    <row r="4" spans="1:6">
      <c r="A4" s="43"/>
      <c r="B4" s="29" t="s">
        <v>181</v>
      </c>
      <c r="C4" s="22"/>
      <c r="D4" s="23" t="s">
        <v>9</v>
      </c>
      <c r="E4" s="24">
        <v>50</v>
      </c>
      <c r="F4" s="38">
        <v>2</v>
      </c>
    </row>
    <row r="5" spans="1:6">
      <c r="A5" s="43"/>
      <c r="B5" s="29" t="s">
        <v>181</v>
      </c>
      <c r="C5" s="22"/>
      <c r="D5" s="23" t="s">
        <v>10</v>
      </c>
      <c r="E5" s="24">
        <v>105</v>
      </c>
      <c r="F5" s="38">
        <v>2</v>
      </c>
    </row>
    <row r="6" spans="1:6">
      <c r="A6" s="43"/>
      <c r="B6" s="29" t="s">
        <v>182</v>
      </c>
      <c r="C6" s="22">
        <v>0.16</v>
      </c>
      <c r="D6" s="23" t="s">
        <v>22</v>
      </c>
      <c r="E6" s="24">
        <v>2</v>
      </c>
      <c r="F6" s="38">
        <v>2</v>
      </c>
    </row>
    <row r="7" spans="1:6">
      <c r="A7" s="43"/>
      <c r="B7" s="29" t="s">
        <v>183</v>
      </c>
      <c r="C7" s="22">
        <v>6.53</v>
      </c>
      <c r="D7" s="23" t="s">
        <v>74</v>
      </c>
      <c r="E7" s="24">
        <v>496</v>
      </c>
      <c r="F7" s="38">
        <v>1</v>
      </c>
    </row>
    <row r="8" spans="1:6">
      <c r="A8" s="43"/>
      <c r="B8" s="29" t="s">
        <v>184</v>
      </c>
      <c r="C8" s="22">
        <v>4.21</v>
      </c>
      <c r="D8" s="23" t="s">
        <v>22</v>
      </c>
      <c r="E8" s="24">
        <v>124</v>
      </c>
      <c r="F8" s="38">
        <v>1</v>
      </c>
    </row>
    <row r="9" spans="1:6">
      <c r="A9" s="43"/>
      <c r="B9" s="29" t="s">
        <v>185</v>
      </c>
      <c r="C9" s="22">
        <v>0.27</v>
      </c>
      <c r="D9" s="23" t="s">
        <v>22</v>
      </c>
      <c r="E9" s="24">
        <v>3</v>
      </c>
      <c r="F9" s="38">
        <v>2</v>
      </c>
    </row>
    <row r="10" spans="1:6">
      <c r="A10" s="43"/>
      <c r="B10" s="29" t="s">
        <v>185</v>
      </c>
      <c r="C10" s="22">
        <v>3.14</v>
      </c>
      <c r="D10" s="23" t="s">
        <v>74</v>
      </c>
      <c r="E10" s="24">
        <v>99</v>
      </c>
      <c r="F10" s="38">
        <v>1</v>
      </c>
    </row>
    <row r="11" spans="1:6">
      <c r="A11" s="43"/>
      <c r="B11" s="29" t="s">
        <v>186</v>
      </c>
      <c r="C11" s="22">
        <v>2.97</v>
      </c>
      <c r="D11" s="23" t="s">
        <v>74</v>
      </c>
      <c r="E11" s="24">
        <v>202</v>
      </c>
      <c r="F11" s="38">
        <v>1</v>
      </c>
    </row>
    <row r="12" spans="1:6">
      <c r="A12" s="43"/>
      <c r="B12" s="29" t="s">
        <v>187</v>
      </c>
      <c r="C12" s="22">
        <v>0.52</v>
      </c>
      <c r="D12" s="23" t="s">
        <v>22</v>
      </c>
      <c r="E12" s="24">
        <v>10</v>
      </c>
      <c r="F12" s="38">
        <v>2</v>
      </c>
    </row>
    <row r="13" spans="1:6">
      <c r="A13" s="43"/>
      <c r="B13" s="29" t="s">
        <v>188</v>
      </c>
      <c r="C13" s="22">
        <v>3.01</v>
      </c>
      <c r="D13" s="23" t="s">
        <v>189</v>
      </c>
      <c r="E13" s="24">
        <v>271</v>
      </c>
      <c r="F13" s="38">
        <v>1</v>
      </c>
    </row>
    <row r="14" spans="1:6">
      <c r="A14" s="43"/>
      <c r="B14" s="29" t="s">
        <v>190</v>
      </c>
      <c r="C14" s="22">
        <v>1.56</v>
      </c>
      <c r="D14" s="23" t="s">
        <v>74</v>
      </c>
      <c r="E14" s="24">
        <v>114</v>
      </c>
      <c r="F14" s="38">
        <v>1</v>
      </c>
    </row>
    <row r="15" spans="1:6">
      <c r="A15" s="43"/>
      <c r="B15" s="29" t="s">
        <v>191</v>
      </c>
      <c r="C15" s="22">
        <v>8.18</v>
      </c>
      <c r="D15" s="23" t="s">
        <v>74</v>
      </c>
      <c r="E15" s="24">
        <v>260</v>
      </c>
      <c r="F15" s="38">
        <v>1</v>
      </c>
    </row>
    <row r="16" spans="1:6">
      <c r="A16" s="43"/>
      <c r="B16" s="29" t="s">
        <v>192</v>
      </c>
      <c r="C16" s="22">
        <v>5.68</v>
      </c>
      <c r="D16" s="23" t="s">
        <v>74</v>
      </c>
      <c r="E16" s="24">
        <v>312</v>
      </c>
      <c r="F16" s="38">
        <v>1</v>
      </c>
    </row>
    <row r="17" spans="1:6">
      <c r="A17" s="43"/>
      <c r="B17" s="29" t="s">
        <v>193</v>
      </c>
      <c r="C17" s="22">
        <v>6.1</v>
      </c>
      <c r="D17" s="23" t="s">
        <v>74</v>
      </c>
      <c r="E17" s="24">
        <v>476</v>
      </c>
      <c r="F17" s="38">
        <v>1</v>
      </c>
    </row>
    <row r="18" spans="1:6">
      <c r="A18" s="43"/>
      <c r="B18" s="29" t="s">
        <v>194</v>
      </c>
      <c r="C18" s="22">
        <v>0.33</v>
      </c>
      <c r="D18" s="23" t="s">
        <v>74</v>
      </c>
      <c r="E18" s="24">
        <v>26</v>
      </c>
      <c r="F18" s="38">
        <v>2</v>
      </c>
    </row>
    <row r="19" spans="1:6">
      <c r="A19" s="43"/>
      <c r="B19" s="29" t="s">
        <v>195</v>
      </c>
      <c r="C19" s="22">
        <v>4.68</v>
      </c>
      <c r="D19" s="23" t="s">
        <v>22</v>
      </c>
      <c r="E19" s="24">
        <v>156</v>
      </c>
      <c r="F19" s="38">
        <v>1</v>
      </c>
    </row>
    <row r="20" spans="1:6">
      <c r="A20" s="43"/>
      <c r="B20" s="29" t="s">
        <v>196</v>
      </c>
      <c r="C20" s="22">
        <v>1.01</v>
      </c>
      <c r="D20" s="23" t="s">
        <v>74</v>
      </c>
      <c r="E20" s="24">
        <v>65</v>
      </c>
      <c r="F20" s="38">
        <v>1</v>
      </c>
    </row>
    <row r="21" spans="1:6">
      <c r="A21" s="43"/>
      <c r="B21" s="29" t="s">
        <v>197</v>
      </c>
      <c r="C21" s="22">
        <v>5.71</v>
      </c>
      <c r="D21" s="23" t="s">
        <v>74</v>
      </c>
      <c r="E21" s="24">
        <v>292</v>
      </c>
      <c r="F21" s="38">
        <v>1</v>
      </c>
    </row>
    <row r="22" spans="1:6">
      <c r="A22" s="43"/>
      <c r="B22" s="29" t="s">
        <v>198</v>
      </c>
      <c r="C22" s="22">
        <v>0.95</v>
      </c>
      <c r="D22" s="23" t="s">
        <v>22</v>
      </c>
      <c r="E22" s="24">
        <v>20</v>
      </c>
      <c r="F22" s="38">
        <v>2</v>
      </c>
    </row>
    <row r="23" spans="1:6">
      <c r="A23" s="43"/>
      <c r="B23" s="29" t="s">
        <v>198</v>
      </c>
      <c r="C23" s="22">
        <v>1.69</v>
      </c>
      <c r="D23" s="23" t="s">
        <v>74</v>
      </c>
      <c r="E23" s="24">
        <v>94</v>
      </c>
      <c r="F23" s="38">
        <v>1</v>
      </c>
    </row>
    <row r="24" spans="1:6">
      <c r="A24" s="43"/>
      <c r="B24" s="29" t="s">
        <v>199</v>
      </c>
      <c r="C24" s="22">
        <v>0.45</v>
      </c>
      <c r="D24" s="23" t="s">
        <v>22</v>
      </c>
      <c r="E24" s="24">
        <v>10</v>
      </c>
      <c r="F24" s="38">
        <v>1</v>
      </c>
    </row>
    <row r="25" spans="1:6">
      <c r="A25" s="43"/>
      <c r="B25" s="29" t="s">
        <v>200</v>
      </c>
      <c r="C25" s="22">
        <v>3.06</v>
      </c>
      <c r="D25" s="23" t="s">
        <v>74</v>
      </c>
      <c r="E25" s="24">
        <v>152</v>
      </c>
      <c r="F25" s="38">
        <v>1</v>
      </c>
    </row>
    <row r="26" spans="1:6">
      <c r="A26" s="43"/>
      <c r="B26" s="29" t="s">
        <v>201</v>
      </c>
      <c r="C26" s="22">
        <v>0.6</v>
      </c>
      <c r="D26" s="23" t="s">
        <v>22</v>
      </c>
      <c r="E26" s="24">
        <v>15</v>
      </c>
      <c r="F26" s="38">
        <v>2</v>
      </c>
    </row>
    <row r="27" spans="1:6">
      <c r="A27" s="43"/>
      <c r="B27" s="29" t="s">
        <v>202</v>
      </c>
      <c r="C27" s="22">
        <v>0.54</v>
      </c>
      <c r="D27" s="23" t="s">
        <v>22</v>
      </c>
      <c r="E27" s="24">
        <v>16</v>
      </c>
      <c r="F27" s="38">
        <v>1</v>
      </c>
    </row>
    <row r="28" spans="1:6">
      <c r="A28" s="43"/>
      <c r="B28" s="29" t="s">
        <v>203</v>
      </c>
      <c r="C28" s="22">
        <v>1.96</v>
      </c>
      <c r="D28" s="23" t="s">
        <v>22</v>
      </c>
      <c r="E28" s="24">
        <v>34</v>
      </c>
      <c r="F28" s="38">
        <v>1</v>
      </c>
    </row>
    <row r="29" spans="1:6">
      <c r="A29" s="43"/>
      <c r="B29" s="29" t="s">
        <v>204</v>
      </c>
      <c r="C29" s="22">
        <v>0.61</v>
      </c>
      <c r="D29" s="23" t="s">
        <v>22</v>
      </c>
      <c r="E29" s="24">
        <v>15</v>
      </c>
      <c r="F29" s="38">
        <v>1</v>
      </c>
    </row>
    <row r="30" spans="1:6">
      <c r="A30" s="43"/>
      <c r="B30" s="29" t="s">
        <v>205</v>
      </c>
      <c r="C30" s="22">
        <v>0.89</v>
      </c>
      <c r="D30" s="23" t="s">
        <v>22</v>
      </c>
      <c r="E30" s="24">
        <v>18</v>
      </c>
      <c r="F30" s="38">
        <v>1</v>
      </c>
    </row>
    <row r="31" spans="1:6">
      <c r="A31" s="43"/>
      <c r="B31" s="29" t="s">
        <v>206</v>
      </c>
      <c r="C31" s="22">
        <v>2.38</v>
      </c>
      <c r="D31" s="23" t="s">
        <v>16</v>
      </c>
      <c r="E31" s="24">
        <v>427</v>
      </c>
      <c r="F31" s="38">
        <v>1</v>
      </c>
    </row>
    <row r="32" spans="1:6">
      <c r="A32" s="43"/>
      <c r="B32" s="29" t="s">
        <v>207</v>
      </c>
      <c r="C32" s="22">
        <v>1.78</v>
      </c>
      <c r="D32" s="23" t="s">
        <v>20</v>
      </c>
      <c r="E32" s="24">
        <v>153</v>
      </c>
      <c r="F32" s="38">
        <v>1</v>
      </c>
    </row>
    <row r="33" spans="1:6">
      <c r="A33" s="43"/>
      <c r="B33" s="29" t="s">
        <v>208</v>
      </c>
      <c r="C33" s="22">
        <v>0.26</v>
      </c>
      <c r="D33" s="23" t="s">
        <v>74</v>
      </c>
      <c r="E33" s="24">
        <v>146</v>
      </c>
      <c r="F33" s="38">
        <v>1</v>
      </c>
    </row>
    <row r="34" spans="1:6">
      <c r="A34" s="43"/>
      <c r="B34" s="29" t="s">
        <v>208</v>
      </c>
      <c r="C34" s="22">
        <v>3.99</v>
      </c>
      <c r="D34" s="23" t="s">
        <v>22</v>
      </c>
      <c r="E34" s="24">
        <v>5</v>
      </c>
      <c r="F34" s="38">
        <v>2</v>
      </c>
    </row>
    <row r="35" spans="1:6">
      <c r="A35" s="43"/>
      <c r="B35" s="18" t="s">
        <v>12</v>
      </c>
      <c r="C35" s="27">
        <f>SUM(C3:C34)</f>
        <v>73.22</v>
      </c>
      <c r="D35" s="18"/>
      <c r="E35" s="28">
        <f>SUM(E3:E34)</f>
        <v>4277</v>
      </c>
      <c r="F35" s="25"/>
    </row>
    <row r="36" spans="1:6" s="40" customFormat="1">
      <c r="A36" s="43" t="s">
        <v>209</v>
      </c>
      <c r="B36" s="29" t="s">
        <v>210</v>
      </c>
      <c r="C36" s="22"/>
      <c r="D36" s="23" t="s">
        <v>11</v>
      </c>
      <c r="E36" s="24">
        <v>100</v>
      </c>
      <c r="F36" s="38">
        <v>2</v>
      </c>
    </row>
    <row r="37" spans="1:6" s="40" customFormat="1">
      <c r="A37" s="43"/>
      <c r="B37" s="29" t="s">
        <v>210</v>
      </c>
      <c r="C37" s="22"/>
      <c r="D37" s="23" t="s">
        <v>9</v>
      </c>
      <c r="E37" s="24">
        <v>50</v>
      </c>
      <c r="F37" s="38">
        <v>2</v>
      </c>
    </row>
    <row r="38" spans="1:6" s="40" customFormat="1">
      <c r="A38" s="43"/>
      <c r="B38" s="29" t="s">
        <v>210</v>
      </c>
      <c r="C38" s="22"/>
      <c r="D38" s="23" t="s">
        <v>10</v>
      </c>
      <c r="E38" s="24">
        <v>50</v>
      </c>
      <c r="F38" s="38">
        <v>2.2999999999999998</v>
      </c>
    </row>
    <row r="39" spans="1:6" s="40" customFormat="1">
      <c r="A39" s="43"/>
      <c r="B39" s="29" t="s">
        <v>211</v>
      </c>
      <c r="C39" s="22">
        <v>6.13</v>
      </c>
      <c r="D39" s="23" t="s">
        <v>189</v>
      </c>
      <c r="E39" s="24">
        <v>1242</v>
      </c>
      <c r="F39" s="38">
        <v>2.2999999999999998</v>
      </c>
    </row>
    <row r="40" spans="1:6" s="40" customFormat="1">
      <c r="A40" s="43"/>
      <c r="B40" s="29" t="s">
        <v>212</v>
      </c>
      <c r="C40" s="22">
        <v>2.56</v>
      </c>
      <c r="D40" s="23" t="s">
        <v>47</v>
      </c>
      <c r="E40" s="24">
        <v>326</v>
      </c>
      <c r="F40" s="38">
        <v>2.2999999999999998</v>
      </c>
    </row>
    <row r="41" spans="1:6" s="40" customFormat="1">
      <c r="A41" s="43"/>
      <c r="B41" s="29" t="s">
        <v>213</v>
      </c>
      <c r="C41" s="22">
        <v>11.48</v>
      </c>
      <c r="D41" s="23" t="s">
        <v>20</v>
      </c>
      <c r="E41" s="24">
        <v>1427</v>
      </c>
      <c r="F41" s="38">
        <v>3</v>
      </c>
    </row>
    <row r="42" spans="1:6" s="40" customFormat="1">
      <c r="A42" s="43"/>
      <c r="B42" s="29" t="s">
        <v>214</v>
      </c>
      <c r="C42" s="22">
        <v>1.64</v>
      </c>
      <c r="D42" s="23" t="s">
        <v>22</v>
      </c>
      <c r="E42" s="24">
        <v>25</v>
      </c>
      <c r="F42" s="38">
        <v>2</v>
      </c>
    </row>
    <row r="43" spans="1:6" s="40" customFormat="1">
      <c r="A43" s="43"/>
      <c r="B43" s="29" t="s">
        <v>215</v>
      </c>
      <c r="C43" s="22">
        <v>1.1100000000000001</v>
      </c>
      <c r="D43" s="23" t="s">
        <v>22</v>
      </c>
      <c r="E43" s="24">
        <v>15</v>
      </c>
      <c r="F43" s="38">
        <v>2</v>
      </c>
    </row>
    <row r="44" spans="1:6" s="40" customFormat="1">
      <c r="A44" s="43"/>
      <c r="B44" s="29" t="s">
        <v>216</v>
      </c>
      <c r="C44" s="22">
        <v>1.06</v>
      </c>
      <c r="D44" s="23" t="s">
        <v>22</v>
      </c>
      <c r="E44" s="24">
        <v>9</v>
      </c>
      <c r="F44" s="38">
        <v>2</v>
      </c>
    </row>
    <row r="45" spans="1:6" s="40" customFormat="1">
      <c r="A45" s="43"/>
      <c r="B45" s="29" t="s">
        <v>217</v>
      </c>
      <c r="C45" s="22">
        <v>2.1800000000000002</v>
      </c>
      <c r="D45" s="23" t="s">
        <v>22</v>
      </c>
      <c r="E45" s="24">
        <v>21</v>
      </c>
      <c r="F45" s="38">
        <v>2</v>
      </c>
    </row>
    <row r="46" spans="1:6" s="40" customFormat="1">
      <c r="A46" s="43"/>
      <c r="B46" s="29" t="s">
        <v>218</v>
      </c>
      <c r="C46" s="22">
        <v>2.2000000000000002</v>
      </c>
      <c r="D46" s="23" t="s">
        <v>22</v>
      </c>
      <c r="E46" s="24">
        <v>21</v>
      </c>
      <c r="F46" s="38">
        <v>2</v>
      </c>
    </row>
    <row r="47" spans="1:6" s="40" customFormat="1">
      <c r="A47" s="43"/>
      <c r="B47" s="29" t="s">
        <v>219</v>
      </c>
      <c r="C47" s="22">
        <v>1.43</v>
      </c>
      <c r="D47" s="23" t="s">
        <v>22</v>
      </c>
      <c r="E47" s="24">
        <v>20</v>
      </c>
      <c r="F47" s="38">
        <v>2</v>
      </c>
    </row>
    <row r="48" spans="1:6" s="40" customFormat="1">
      <c r="A48" s="43"/>
      <c r="B48" s="29" t="s">
        <v>220</v>
      </c>
      <c r="C48" s="22">
        <v>0.92</v>
      </c>
      <c r="D48" s="23" t="s">
        <v>74</v>
      </c>
      <c r="E48" s="24">
        <v>28</v>
      </c>
      <c r="F48" s="38">
        <v>2</v>
      </c>
    </row>
    <row r="49" spans="1:6" s="40" customFormat="1">
      <c r="A49" s="43"/>
      <c r="B49" s="29" t="s">
        <v>221</v>
      </c>
      <c r="C49" s="22">
        <v>5.15</v>
      </c>
      <c r="D49" s="23" t="s">
        <v>22</v>
      </c>
      <c r="E49" s="24">
        <v>283</v>
      </c>
      <c r="F49" s="38">
        <v>2</v>
      </c>
    </row>
    <row r="50" spans="1:6" s="40" customFormat="1">
      <c r="A50" s="43"/>
      <c r="B50" s="29" t="s">
        <v>222</v>
      </c>
      <c r="C50" s="22">
        <v>2.63</v>
      </c>
      <c r="D50" s="23" t="s">
        <v>20</v>
      </c>
      <c r="E50" s="24">
        <v>328</v>
      </c>
      <c r="F50" s="38">
        <v>2</v>
      </c>
    </row>
    <row r="51" spans="1:6" s="40" customFormat="1">
      <c r="A51" s="43"/>
      <c r="B51" s="29" t="s">
        <v>223</v>
      </c>
      <c r="C51" s="22">
        <v>0.67</v>
      </c>
      <c r="D51" s="23" t="s">
        <v>22</v>
      </c>
      <c r="E51" s="24">
        <v>7</v>
      </c>
      <c r="F51" s="38">
        <v>2</v>
      </c>
    </row>
    <row r="52" spans="1:6" s="40" customFormat="1">
      <c r="A52" s="43"/>
      <c r="B52" s="29" t="s">
        <v>224</v>
      </c>
      <c r="C52" s="22">
        <v>0.84</v>
      </c>
      <c r="D52" s="23" t="s">
        <v>22</v>
      </c>
      <c r="E52" s="24">
        <v>14</v>
      </c>
      <c r="F52" s="38">
        <v>2</v>
      </c>
    </row>
    <row r="53" spans="1:6" s="40" customFormat="1">
      <c r="A53" s="43"/>
      <c r="B53" s="29" t="s">
        <v>225</v>
      </c>
      <c r="C53" s="22">
        <v>1.56</v>
      </c>
      <c r="D53" s="23" t="s">
        <v>74</v>
      </c>
      <c r="E53" s="24">
        <v>62</v>
      </c>
      <c r="F53" s="38">
        <v>2</v>
      </c>
    </row>
    <row r="54" spans="1:6" s="40" customFormat="1">
      <c r="A54" s="43"/>
      <c r="B54" s="29" t="s">
        <v>226</v>
      </c>
      <c r="C54" s="22">
        <v>1.27</v>
      </c>
      <c r="D54" s="23" t="s">
        <v>22</v>
      </c>
      <c r="E54" s="24">
        <v>55</v>
      </c>
      <c r="F54" s="38">
        <v>2</v>
      </c>
    </row>
    <row r="55" spans="1:6" s="40" customFormat="1">
      <c r="A55" s="43"/>
      <c r="B55" s="29" t="s">
        <v>227</v>
      </c>
      <c r="C55" s="22">
        <v>2.39</v>
      </c>
      <c r="D55" s="23" t="s">
        <v>20</v>
      </c>
      <c r="E55" s="24">
        <v>247</v>
      </c>
      <c r="F55" s="38">
        <v>2</v>
      </c>
    </row>
    <row r="56" spans="1:6" s="40" customFormat="1">
      <c r="A56" s="43"/>
      <c r="B56" s="29" t="s">
        <v>228</v>
      </c>
      <c r="C56" s="22">
        <v>1.1299999999999999</v>
      </c>
      <c r="D56" s="23" t="s">
        <v>74</v>
      </c>
      <c r="E56" s="24">
        <v>47</v>
      </c>
      <c r="F56" s="38">
        <v>2</v>
      </c>
    </row>
    <row r="57" spans="1:6" s="40" customFormat="1">
      <c r="A57" s="43"/>
      <c r="B57" s="29" t="s">
        <v>229</v>
      </c>
      <c r="C57" s="22">
        <v>4.22</v>
      </c>
      <c r="D57" s="23" t="s">
        <v>35</v>
      </c>
      <c r="E57" s="24">
        <v>342</v>
      </c>
      <c r="F57" s="38">
        <v>1</v>
      </c>
    </row>
    <row r="58" spans="1:6" s="40" customFormat="1">
      <c r="A58" s="43"/>
      <c r="B58" s="29" t="s">
        <v>230</v>
      </c>
      <c r="C58" s="22">
        <v>2.87</v>
      </c>
      <c r="D58" s="23" t="s">
        <v>18</v>
      </c>
      <c r="E58" s="24">
        <v>378</v>
      </c>
      <c r="F58" s="38">
        <v>3</v>
      </c>
    </row>
    <row r="59" spans="1:6" s="40" customFormat="1">
      <c r="A59" s="43"/>
      <c r="B59" s="18" t="s">
        <v>12</v>
      </c>
      <c r="C59" s="27">
        <f>SUM(C36:C58)</f>
        <v>53.440000000000012</v>
      </c>
      <c r="D59" s="18"/>
      <c r="E59" s="28">
        <f>SUM(E36:E58)</f>
        <v>5097</v>
      </c>
      <c r="F59" s="25"/>
    </row>
    <row r="65" spans="1:6">
      <c r="A65" s="1"/>
      <c r="B65" s="1"/>
      <c r="C65" s="1"/>
      <c r="D65" s="15"/>
      <c r="E65" s="1"/>
      <c r="F65" s="1"/>
    </row>
  </sheetData>
  <mergeCells count="3">
    <mergeCell ref="A1:F1"/>
    <mergeCell ref="A3:A35"/>
    <mergeCell ref="A36:A5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2C85-BDC9-462C-AA73-5DCCA2A18A6D}">
  <dimension ref="A1:F45"/>
  <sheetViews>
    <sheetView topLeftCell="A2" zoomScaleNormal="100" workbookViewId="0">
      <selection activeCell="K19" sqref="K19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s="4" customFormat="1" ht="49.5" customHeight="1">
      <c r="A1" s="45" t="s">
        <v>0</v>
      </c>
      <c r="B1" s="45"/>
      <c r="C1" s="45"/>
      <c r="D1" s="45"/>
      <c r="E1" s="45"/>
      <c r="F1" s="45"/>
    </row>
    <row r="2" spans="1:6" s="4" customFormat="1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 s="4" customFormat="1">
      <c r="A3" s="43" t="s">
        <v>231</v>
      </c>
      <c r="B3" s="29" t="s">
        <v>232</v>
      </c>
      <c r="C3" s="22"/>
      <c r="D3" s="23" t="s">
        <v>11</v>
      </c>
      <c r="E3" s="24">
        <v>50</v>
      </c>
      <c r="F3" s="38">
        <v>2</v>
      </c>
    </row>
    <row r="4" spans="1:6" s="4" customFormat="1">
      <c r="A4" s="43"/>
      <c r="B4" s="29" t="s">
        <v>232</v>
      </c>
      <c r="C4" s="22"/>
      <c r="D4" s="23" t="s">
        <v>9</v>
      </c>
      <c r="E4" s="24">
        <v>50</v>
      </c>
      <c r="F4" s="38">
        <v>2</v>
      </c>
    </row>
    <row r="5" spans="1:6" s="4" customFormat="1">
      <c r="A5" s="43"/>
      <c r="B5" s="29" t="s">
        <v>232</v>
      </c>
      <c r="C5" s="22"/>
      <c r="D5" s="23" t="s">
        <v>10</v>
      </c>
      <c r="E5" s="24">
        <v>50</v>
      </c>
      <c r="F5" s="38">
        <v>2</v>
      </c>
    </row>
    <row r="6" spans="1:6" s="4" customFormat="1">
      <c r="A6" s="43"/>
      <c r="B6" s="29" t="s">
        <v>233</v>
      </c>
      <c r="C6" s="22">
        <v>4.33</v>
      </c>
      <c r="D6" s="23" t="s">
        <v>74</v>
      </c>
      <c r="E6" s="24">
        <v>388</v>
      </c>
      <c r="F6" s="38">
        <v>1</v>
      </c>
    </row>
    <row r="7" spans="1:6" s="4" customFormat="1">
      <c r="A7" s="43"/>
      <c r="B7" s="29" t="s">
        <v>234</v>
      </c>
      <c r="C7" s="22">
        <v>2.44</v>
      </c>
      <c r="D7" s="23" t="s">
        <v>74</v>
      </c>
      <c r="E7" s="24">
        <v>50</v>
      </c>
      <c r="F7" s="38">
        <v>1</v>
      </c>
    </row>
    <row r="8" spans="1:6" s="4" customFormat="1">
      <c r="A8" s="43"/>
      <c r="B8" s="29" t="s">
        <v>235</v>
      </c>
      <c r="C8" s="22">
        <v>8.73</v>
      </c>
      <c r="D8" s="23" t="s">
        <v>74</v>
      </c>
      <c r="E8" s="24">
        <v>248</v>
      </c>
      <c r="F8" s="38">
        <v>2</v>
      </c>
    </row>
    <row r="9" spans="1:6" s="4" customFormat="1">
      <c r="A9" s="43"/>
      <c r="B9" s="29" t="s">
        <v>236</v>
      </c>
      <c r="C9" s="22">
        <v>1.43</v>
      </c>
      <c r="D9" s="23" t="s">
        <v>74</v>
      </c>
      <c r="E9" s="24">
        <v>98</v>
      </c>
      <c r="F9" s="38">
        <v>2</v>
      </c>
    </row>
    <row r="10" spans="1:6" s="4" customFormat="1">
      <c r="A10" s="43"/>
      <c r="B10" s="29" t="s">
        <v>237</v>
      </c>
      <c r="C10" s="22">
        <v>4.21</v>
      </c>
      <c r="D10" s="23" t="s">
        <v>74</v>
      </c>
      <c r="E10" s="24">
        <v>232</v>
      </c>
      <c r="F10" s="38">
        <v>2</v>
      </c>
    </row>
    <row r="11" spans="1:6" s="4" customFormat="1">
      <c r="A11" s="43"/>
      <c r="B11" s="29" t="s">
        <v>238</v>
      </c>
      <c r="C11" s="22">
        <v>4.1900000000000004</v>
      </c>
      <c r="D11" s="23" t="s">
        <v>74</v>
      </c>
      <c r="E11" s="24">
        <v>208</v>
      </c>
      <c r="F11" s="38">
        <v>2</v>
      </c>
    </row>
    <row r="12" spans="1:6" s="4" customFormat="1">
      <c r="A12" s="43"/>
      <c r="B12" s="29" t="s">
        <v>239</v>
      </c>
      <c r="C12" s="22">
        <v>6.46</v>
      </c>
      <c r="D12" s="23" t="s">
        <v>22</v>
      </c>
      <c r="E12" s="24">
        <v>172</v>
      </c>
      <c r="F12" s="38">
        <v>2</v>
      </c>
    </row>
    <row r="13" spans="1:6" s="4" customFormat="1">
      <c r="A13" s="43"/>
      <c r="B13" s="29" t="s">
        <v>240</v>
      </c>
      <c r="C13" s="22">
        <v>1.88</v>
      </c>
      <c r="D13" s="23" t="s">
        <v>74</v>
      </c>
      <c r="E13" s="24">
        <v>129</v>
      </c>
      <c r="F13" s="38">
        <v>3</v>
      </c>
    </row>
    <row r="14" spans="1:6" s="4" customFormat="1">
      <c r="A14" s="43"/>
      <c r="B14" s="29" t="s">
        <v>241</v>
      </c>
      <c r="C14" s="22">
        <v>11.46</v>
      </c>
      <c r="D14" s="23" t="s">
        <v>22</v>
      </c>
      <c r="E14" s="24">
        <v>446</v>
      </c>
      <c r="F14" s="38">
        <v>2</v>
      </c>
    </row>
    <row r="15" spans="1:6" s="4" customFormat="1">
      <c r="A15" s="43"/>
      <c r="B15" s="29" t="s">
        <v>242</v>
      </c>
      <c r="C15" s="22">
        <v>1.04</v>
      </c>
      <c r="D15" s="23" t="s">
        <v>18</v>
      </c>
      <c r="E15" s="24">
        <v>262</v>
      </c>
      <c r="F15" s="38">
        <v>3</v>
      </c>
    </row>
    <row r="16" spans="1:6" s="4" customFormat="1">
      <c r="A16" s="43"/>
      <c r="B16" s="29" t="s">
        <v>243</v>
      </c>
      <c r="C16" s="22">
        <v>7.39</v>
      </c>
      <c r="D16" s="23" t="s">
        <v>74</v>
      </c>
      <c r="E16" s="24">
        <v>496</v>
      </c>
      <c r="F16" s="38">
        <v>2</v>
      </c>
    </row>
    <row r="17" spans="1:6" s="4" customFormat="1">
      <c r="A17" s="43"/>
      <c r="B17" s="29" t="s">
        <v>244</v>
      </c>
      <c r="C17" s="22">
        <v>8.67</v>
      </c>
      <c r="D17" s="23" t="s">
        <v>74</v>
      </c>
      <c r="E17" s="24">
        <v>867</v>
      </c>
      <c r="F17" s="38">
        <v>3</v>
      </c>
    </row>
    <row r="18" spans="1:6" s="4" customFormat="1">
      <c r="A18" s="43"/>
      <c r="B18" s="29" t="s">
        <v>245</v>
      </c>
      <c r="C18" s="22">
        <v>0.18</v>
      </c>
      <c r="D18" s="23" t="s">
        <v>22</v>
      </c>
      <c r="E18" s="24">
        <v>2</v>
      </c>
      <c r="F18" s="38">
        <v>2</v>
      </c>
    </row>
    <row r="19" spans="1:6" s="4" customFormat="1">
      <c r="A19" s="43"/>
      <c r="B19" s="29" t="s">
        <v>245</v>
      </c>
      <c r="C19" s="22">
        <v>9.32</v>
      </c>
      <c r="D19" s="23" t="s">
        <v>74</v>
      </c>
      <c r="E19" s="24">
        <v>498</v>
      </c>
      <c r="F19" s="38">
        <v>2</v>
      </c>
    </row>
    <row r="20" spans="1:6" s="4" customFormat="1">
      <c r="A20" s="43"/>
      <c r="B20" s="29" t="s">
        <v>246</v>
      </c>
      <c r="C20" s="22">
        <v>0.6</v>
      </c>
      <c r="D20" s="23" t="s">
        <v>22</v>
      </c>
      <c r="E20" s="24">
        <v>13</v>
      </c>
      <c r="F20" s="38">
        <v>2</v>
      </c>
    </row>
    <row r="21" spans="1:6" s="4" customFormat="1">
      <c r="A21" s="43"/>
      <c r="B21" s="29" t="s">
        <v>247</v>
      </c>
      <c r="C21" s="22">
        <v>0.96</v>
      </c>
      <c r="D21" s="23" t="s">
        <v>74</v>
      </c>
      <c r="E21" s="24">
        <v>102</v>
      </c>
      <c r="F21" s="38">
        <v>1</v>
      </c>
    </row>
    <row r="22" spans="1:6" s="4" customFormat="1">
      <c r="A22" s="43"/>
      <c r="B22" s="29" t="s">
        <v>248</v>
      </c>
      <c r="C22" s="22">
        <v>1.64</v>
      </c>
      <c r="D22" s="23" t="s">
        <v>74</v>
      </c>
      <c r="E22" s="24">
        <v>140</v>
      </c>
      <c r="F22" s="38">
        <v>2</v>
      </c>
    </row>
    <row r="23" spans="1:6" s="4" customFormat="1">
      <c r="A23" s="43"/>
      <c r="B23" s="29" t="s">
        <v>249</v>
      </c>
      <c r="C23" s="22">
        <v>13.54</v>
      </c>
      <c r="D23" s="23" t="s">
        <v>47</v>
      </c>
      <c r="E23" s="24">
        <v>1708</v>
      </c>
      <c r="F23" s="38">
        <v>3</v>
      </c>
    </row>
    <row r="24" spans="1:6" s="4" customFormat="1">
      <c r="A24" s="43"/>
      <c r="B24" s="29" t="s">
        <v>250</v>
      </c>
      <c r="C24" s="22">
        <v>12.71</v>
      </c>
      <c r="D24" s="23" t="s">
        <v>74</v>
      </c>
      <c r="E24" s="24">
        <v>1396</v>
      </c>
      <c r="F24" s="38">
        <v>2</v>
      </c>
    </row>
    <row r="25" spans="1:6" s="4" customFormat="1">
      <c r="A25" s="43"/>
      <c r="B25" s="29" t="s">
        <v>251</v>
      </c>
      <c r="C25" s="22">
        <v>3.74</v>
      </c>
      <c r="D25" s="23" t="s">
        <v>16</v>
      </c>
      <c r="E25" s="24">
        <v>1002</v>
      </c>
      <c r="F25" s="38">
        <v>3</v>
      </c>
    </row>
    <row r="26" spans="1:6" s="4" customFormat="1">
      <c r="A26" s="43"/>
      <c r="B26" s="18" t="s">
        <v>12</v>
      </c>
      <c r="C26" s="27">
        <f>SUM(C3:C25)</f>
        <v>104.92</v>
      </c>
      <c r="D26" s="18"/>
      <c r="E26" s="28">
        <f>SUM(E3:E25)</f>
        <v>8607</v>
      </c>
      <c r="F26" s="25"/>
    </row>
    <row r="27" spans="1:6" s="5" customFormat="1">
      <c r="A27" s="43" t="s">
        <v>252</v>
      </c>
      <c r="B27" s="29" t="s">
        <v>253</v>
      </c>
      <c r="C27" s="22"/>
      <c r="D27" s="23" t="s">
        <v>10</v>
      </c>
      <c r="E27" s="24">
        <v>50</v>
      </c>
      <c r="F27" s="38">
        <v>2</v>
      </c>
    </row>
    <row r="28" spans="1:6" s="5" customFormat="1">
      <c r="A28" s="43"/>
      <c r="B28" s="29" t="s">
        <v>253</v>
      </c>
      <c r="C28" s="22"/>
      <c r="D28" s="23" t="s">
        <v>11</v>
      </c>
      <c r="E28" s="24">
        <v>122</v>
      </c>
      <c r="F28" s="38">
        <v>2</v>
      </c>
    </row>
    <row r="29" spans="1:6" s="5" customFormat="1">
      <c r="A29" s="43"/>
      <c r="B29" s="29" t="s">
        <v>253</v>
      </c>
      <c r="C29" s="22"/>
      <c r="D29" s="23" t="s">
        <v>9</v>
      </c>
      <c r="E29" s="24">
        <v>60</v>
      </c>
      <c r="F29" s="38">
        <v>2</v>
      </c>
    </row>
    <row r="30" spans="1:6" s="5" customFormat="1">
      <c r="A30" s="43"/>
      <c r="B30" s="29" t="s">
        <v>254</v>
      </c>
      <c r="C30" s="22">
        <v>3.58</v>
      </c>
      <c r="D30" s="23" t="s">
        <v>22</v>
      </c>
      <c r="E30" s="24">
        <v>94</v>
      </c>
      <c r="F30" s="38">
        <v>1</v>
      </c>
    </row>
    <row r="31" spans="1:6" s="5" customFormat="1">
      <c r="A31" s="43"/>
      <c r="B31" s="29" t="s">
        <v>255</v>
      </c>
      <c r="C31" s="22">
        <v>2.6</v>
      </c>
      <c r="D31" s="23" t="s">
        <v>22</v>
      </c>
      <c r="E31" s="24">
        <v>89</v>
      </c>
      <c r="F31" s="38">
        <v>1</v>
      </c>
    </row>
    <row r="32" spans="1:6" s="5" customFormat="1">
      <c r="A32" s="43"/>
      <c r="B32" s="29" t="s">
        <v>256</v>
      </c>
      <c r="C32" s="22">
        <v>6.49</v>
      </c>
      <c r="D32" s="23" t="s">
        <v>22</v>
      </c>
      <c r="E32" s="24">
        <v>165</v>
      </c>
      <c r="F32" s="38">
        <v>1</v>
      </c>
    </row>
    <row r="33" spans="1:6" s="5" customFormat="1">
      <c r="A33" s="43"/>
      <c r="B33" s="29" t="s">
        <v>257</v>
      </c>
      <c r="C33" s="22">
        <v>0.49</v>
      </c>
      <c r="D33" s="23" t="s">
        <v>22</v>
      </c>
      <c r="E33" s="24">
        <v>12</v>
      </c>
      <c r="F33" s="38">
        <v>2</v>
      </c>
    </row>
    <row r="34" spans="1:6" s="5" customFormat="1">
      <c r="A34" s="43"/>
      <c r="B34" s="29" t="s">
        <v>258</v>
      </c>
      <c r="C34" s="22">
        <v>4.25</v>
      </c>
      <c r="D34" s="23" t="s">
        <v>22</v>
      </c>
      <c r="E34" s="24">
        <v>101</v>
      </c>
      <c r="F34" s="38">
        <v>1</v>
      </c>
    </row>
    <row r="35" spans="1:6" s="5" customFormat="1">
      <c r="A35" s="43"/>
      <c r="B35" s="29" t="s">
        <v>259</v>
      </c>
      <c r="C35" s="22">
        <v>0.65</v>
      </c>
      <c r="D35" s="23" t="s">
        <v>47</v>
      </c>
      <c r="E35" s="24">
        <v>257</v>
      </c>
      <c r="F35" s="38">
        <v>3</v>
      </c>
    </row>
    <row r="36" spans="1:6" s="5" customFormat="1">
      <c r="A36" s="43"/>
      <c r="B36" s="29" t="s">
        <v>260</v>
      </c>
      <c r="C36" s="22">
        <v>0.78</v>
      </c>
      <c r="D36" s="23" t="s">
        <v>22</v>
      </c>
      <c r="E36" s="24">
        <v>23</v>
      </c>
      <c r="F36" s="38">
        <v>2</v>
      </c>
    </row>
    <row r="37" spans="1:6" s="5" customFormat="1">
      <c r="A37" s="43"/>
      <c r="B37" s="29" t="s">
        <v>261</v>
      </c>
      <c r="C37" s="22">
        <v>0.65</v>
      </c>
      <c r="D37" s="23" t="s">
        <v>22</v>
      </c>
      <c r="E37" s="24">
        <v>15</v>
      </c>
      <c r="F37" s="38">
        <v>2</v>
      </c>
    </row>
    <row r="38" spans="1:6" s="5" customFormat="1">
      <c r="A38" s="43"/>
      <c r="B38" s="29" t="s">
        <v>262</v>
      </c>
      <c r="C38" s="22">
        <v>0.86</v>
      </c>
      <c r="D38" s="23" t="s">
        <v>74</v>
      </c>
      <c r="E38" s="24">
        <v>55</v>
      </c>
      <c r="F38" s="38">
        <v>2</v>
      </c>
    </row>
    <row r="39" spans="1:6" s="5" customFormat="1">
      <c r="A39" s="43"/>
      <c r="B39" s="18" t="s">
        <v>12</v>
      </c>
      <c r="C39" s="27">
        <f>SUM(C27:C38)</f>
        <v>20.349999999999998</v>
      </c>
      <c r="D39" s="18"/>
      <c r="E39" s="28">
        <f>SUM(E27:E38)</f>
        <v>1043</v>
      </c>
      <c r="F39" s="25"/>
    </row>
    <row r="40" spans="1:6" s="2" customFormat="1" ht="13.95" customHeight="1">
      <c r="A40" s="18" t="s">
        <v>12</v>
      </c>
      <c r="C40" s="27">
        <f>C39+C26</f>
        <v>125.27</v>
      </c>
      <c r="D40" s="31"/>
      <c r="E40" s="32">
        <f>E39+E26</f>
        <v>9650</v>
      </c>
    </row>
    <row r="41" spans="1:6" s="1" customFormat="1" ht="15" customHeight="1">
      <c r="A41" s="33" t="s">
        <v>263</v>
      </c>
      <c r="B41" s="17"/>
      <c r="C41" s="34"/>
      <c r="D41" s="39"/>
      <c r="E41" s="17"/>
      <c r="F41" s="17"/>
    </row>
    <row r="42" spans="1:6" s="1" customFormat="1" ht="15" customHeight="1">
      <c r="A42" s="33" t="s">
        <v>264</v>
      </c>
      <c r="B42" s="36"/>
      <c r="C42" s="34"/>
      <c r="D42" s="39"/>
      <c r="E42" s="17"/>
      <c r="F42" s="17"/>
    </row>
    <row r="43" spans="1:6" s="1" customFormat="1" ht="30" customHeight="1">
      <c r="A43" s="44" t="s">
        <v>265</v>
      </c>
      <c r="B43" s="44"/>
      <c r="C43" s="44"/>
      <c r="D43" s="44"/>
      <c r="E43" s="44"/>
      <c r="F43" s="44"/>
    </row>
    <row r="44" spans="1:6" s="1" customFormat="1" ht="30" customHeight="1">
      <c r="A44" s="44" t="s">
        <v>266</v>
      </c>
      <c r="B44" s="44"/>
      <c r="C44" s="44"/>
      <c r="D44" s="44"/>
      <c r="E44" s="44"/>
      <c r="F44" s="44"/>
    </row>
    <row r="45" spans="1:6">
      <c r="A45" s="1"/>
      <c r="B45" s="1"/>
      <c r="C45" s="1"/>
      <c r="D45" s="15"/>
      <c r="E45" s="1"/>
      <c r="F45" s="1"/>
    </row>
  </sheetData>
  <mergeCells count="5">
    <mergeCell ref="A1:F1"/>
    <mergeCell ref="A3:A26"/>
    <mergeCell ref="A27:A39"/>
    <mergeCell ref="A43:F43"/>
    <mergeCell ref="A44:F4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Mejsner - Nadleśnictwo Kolbudy</dc:creator>
  <cp:lastModifiedBy>Agata Murawska</cp:lastModifiedBy>
  <cp:lastPrinted>2020-09-23T05:47:36Z</cp:lastPrinted>
  <dcterms:created xsi:type="dcterms:W3CDTF">2020-09-18T07:39:07Z</dcterms:created>
  <dcterms:modified xsi:type="dcterms:W3CDTF">2020-10-20T09:24:49Z</dcterms:modified>
</cp:coreProperties>
</file>